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P:\Public Works\Projects\Transportation Master Plan\Task 3 Plan Development\2019_Public Outreach\INPUT TRACKING\"/>
    </mc:Choice>
  </mc:AlternateContent>
  <xr:revisionPtr revIDLastSave="0" documentId="13_ncr:1_{A26C7A39-4F5D-43C6-B81E-037996B4B579}" xr6:coauthVersionLast="41" xr6:coauthVersionMax="41" xr10:uidLastSave="{00000000-0000-0000-0000-000000000000}"/>
  <bookViews>
    <workbookView xWindow="-120" yWindow="-120" windowWidth="29040" windowHeight="15840" tabRatio="633" xr2:uid="{00000000-000D-0000-FFFF-FFFF00000000}"/>
  </bookViews>
  <sheets>
    <sheet name="Comment Cards" sheetId="6" r:id="rId1"/>
    <sheet name="TMP Workshop Exercise Tallies" sheetId="12" r:id="rId2"/>
  </sheets>
  <definedNames>
    <definedName name="_xlnm._FilterDatabase" localSheetId="0" hidden="1">'Comment Cards'!$A$1:$G$986</definedName>
    <definedName name="_xlnm._FilterDatabase" localSheetId="1" hidden="1">'TMP Workshop Exercise Tallies'!$A$6:$S$290</definedName>
  </definedNames>
  <calcPr calcId="191029"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60" i="12" l="1"/>
  <c r="Q159" i="12" l="1"/>
  <c r="R23" i="12"/>
  <c r="R19" i="12"/>
  <c r="R135" i="12"/>
  <c r="R151" i="12"/>
  <c r="R136" i="12"/>
  <c r="R11" i="12"/>
  <c r="R68" i="12"/>
  <c r="R137" i="12"/>
  <c r="R21" i="12"/>
  <c r="R17" i="12"/>
  <c r="R22" i="12"/>
  <c r="R46" i="12"/>
  <c r="R47" i="12"/>
  <c r="R37" i="12"/>
  <c r="R8" i="12"/>
  <c r="R15" i="12"/>
  <c r="R48" i="12"/>
  <c r="R49" i="12"/>
  <c r="R50" i="12"/>
  <c r="R69" i="12"/>
  <c r="R70" i="12"/>
  <c r="R71" i="12"/>
  <c r="R138" i="12"/>
  <c r="R10" i="12"/>
  <c r="R38" i="12"/>
  <c r="R39" i="12"/>
  <c r="R51" i="12"/>
  <c r="R52" i="12"/>
  <c r="R53" i="12"/>
  <c r="R72" i="12"/>
  <c r="R73" i="12"/>
  <c r="R74" i="12"/>
  <c r="R92" i="12"/>
  <c r="R93" i="12"/>
  <c r="R94" i="12"/>
  <c r="R95" i="12"/>
  <c r="R96" i="12"/>
  <c r="R97" i="12"/>
  <c r="R139" i="12"/>
  <c r="R28" i="12"/>
  <c r="R75" i="12"/>
  <c r="R98" i="12"/>
  <c r="R140" i="12"/>
  <c r="R54" i="12"/>
  <c r="R99" i="12"/>
  <c r="R32" i="12"/>
  <c r="R100" i="12"/>
  <c r="R141" i="12"/>
  <c r="R76" i="12"/>
  <c r="R152" i="12"/>
  <c r="R26" i="12"/>
  <c r="R150" i="12"/>
  <c r="R55" i="12"/>
  <c r="R77" i="12"/>
  <c r="R56" i="12"/>
  <c r="R78" i="12"/>
  <c r="R79" i="12"/>
  <c r="R80" i="12"/>
  <c r="R101" i="12"/>
  <c r="R102" i="12"/>
  <c r="R103" i="12"/>
  <c r="R104" i="12"/>
  <c r="R105" i="12"/>
  <c r="R106" i="12"/>
  <c r="R142" i="12"/>
  <c r="R143" i="12"/>
  <c r="R144" i="12"/>
  <c r="R107" i="12"/>
  <c r="R40" i="12"/>
  <c r="R14" i="12"/>
  <c r="R57" i="12"/>
  <c r="R108" i="12"/>
  <c r="R58" i="12"/>
  <c r="R109" i="12"/>
  <c r="R59" i="12"/>
  <c r="R18" i="12"/>
  <c r="R60" i="12"/>
  <c r="R7" i="12"/>
  <c r="R81" i="12"/>
  <c r="R110" i="12"/>
  <c r="R111" i="12"/>
  <c r="R112" i="12"/>
  <c r="R113" i="12"/>
  <c r="R114" i="12"/>
  <c r="R145" i="12"/>
  <c r="R82" i="12"/>
  <c r="R13" i="12"/>
  <c r="R20" i="12"/>
  <c r="R115" i="12"/>
  <c r="R146" i="12"/>
  <c r="R147" i="12"/>
  <c r="R116" i="12"/>
  <c r="R83" i="12"/>
  <c r="R41" i="12"/>
  <c r="R61" i="12"/>
  <c r="R62" i="12"/>
  <c r="R42" i="12"/>
  <c r="R29" i="12"/>
  <c r="R63" i="12"/>
  <c r="R24" i="12"/>
  <c r="R25" i="12"/>
  <c r="R30" i="12"/>
  <c r="R33" i="12"/>
  <c r="R34" i="12"/>
  <c r="R43" i="12"/>
  <c r="R44" i="12"/>
  <c r="R64" i="12"/>
  <c r="R84" i="12"/>
  <c r="R85" i="12"/>
  <c r="R86" i="12"/>
  <c r="R117" i="12"/>
  <c r="R118" i="12"/>
  <c r="R119" i="12"/>
  <c r="R120" i="12"/>
  <c r="R121" i="12"/>
  <c r="R122" i="12"/>
  <c r="R123" i="12"/>
  <c r="R124" i="12"/>
  <c r="R125" i="12"/>
  <c r="R126" i="12"/>
  <c r="R127" i="12"/>
  <c r="R128" i="12"/>
  <c r="R148" i="12"/>
  <c r="R149" i="12"/>
  <c r="R9" i="12"/>
  <c r="R87" i="12"/>
  <c r="R12" i="12"/>
  <c r="R27" i="12"/>
  <c r="R31" i="12"/>
  <c r="R35" i="12"/>
  <c r="R36" i="12"/>
  <c r="R45" i="12"/>
  <c r="R65" i="12"/>
  <c r="R66" i="12"/>
  <c r="R67" i="12"/>
  <c r="R88" i="12"/>
  <c r="R89" i="12"/>
  <c r="R90" i="12"/>
  <c r="R91" i="12"/>
  <c r="R129" i="12"/>
  <c r="R130" i="12"/>
  <c r="R131" i="12"/>
  <c r="R132" i="12"/>
  <c r="R133" i="12"/>
  <c r="R134" i="12"/>
  <c r="R16" i="12"/>
  <c r="P159" i="12"/>
  <c r="J159" i="12" l="1"/>
  <c r="G155" i="12"/>
  <c r="G159" i="12"/>
  <c r="G157" i="12" s="1"/>
  <c r="I159" i="12"/>
  <c r="K159" i="12"/>
  <c r="L159" i="12"/>
  <c r="M159" i="12"/>
  <c r="N159" i="12"/>
  <c r="O159" i="12"/>
  <c r="H159" i="12"/>
  <c r="H163" i="12" l="1"/>
  <c r="H162" i="12"/>
  <c r="H165" i="12" l="1"/>
</calcChain>
</file>

<file path=xl/sharedStrings.xml><?xml version="1.0" encoding="utf-8"?>
<sst xmlns="http://schemas.openxmlformats.org/spreadsheetml/2006/main" count="1675" uniqueCount="1120">
  <si>
    <t>Index #</t>
  </si>
  <si>
    <t>Method of Submission</t>
  </si>
  <si>
    <t>Meeting Date</t>
  </si>
  <si>
    <t>Meeting Type</t>
  </si>
  <si>
    <t>Verbatim Comments (errors not corrected)</t>
  </si>
  <si>
    <t>Exercise Type</t>
  </si>
  <si>
    <t>N/A</t>
  </si>
  <si>
    <t>Comment Category Primary</t>
  </si>
  <si>
    <t>Comment Category Secondary</t>
  </si>
  <si>
    <t>Staff Notes</t>
  </si>
  <si>
    <t>NE-291</t>
  </si>
  <si>
    <t>NE-292</t>
  </si>
  <si>
    <t>NE-293</t>
  </si>
  <si>
    <t>NE-294</t>
  </si>
  <si>
    <t>NE-295</t>
  </si>
  <si>
    <t>NE-296</t>
  </si>
  <si>
    <t>NE-297</t>
  </si>
  <si>
    <t>NE-298</t>
  </si>
  <si>
    <t>NE-299</t>
  </si>
  <si>
    <t>NE-300</t>
  </si>
  <si>
    <t>NE-301</t>
  </si>
  <si>
    <t>NE-302</t>
  </si>
  <si>
    <t>NE-303</t>
  </si>
  <si>
    <t>NE-304</t>
  </si>
  <si>
    <t>NE-305</t>
  </si>
  <si>
    <t>NE-306</t>
  </si>
  <si>
    <t>NE-307</t>
  </si>
  <si>
    <t>NE-308</t>
  </si>
  <si>
    <t>NE-309</t>
  </si>
  <si>
    <t>NE-310</t>
  </si>
  <si>
    <t>NE-311</t>
  </si>
  <si>
    <t>NE-312</t>
  </si>
  <si>
    <t>NE-313</t>
  </si>
  <si>
    <t>NE-314</t>
  </si>
  <si>
    <t>NE-315</t>
  </si>
  <si>
    <t>NE-316</t>
  </si>
  <si>
    <t>NE-317</t>
  </si>
  <si>
    <t>NE-318</t>
  </si>
  <si>
    <t>NE-319</t>
  </si>
  <si>
    <t>NE-320</t>
  </si>
  <si>
    <t>NE-321</t>
  </si>
  <si>
    <t>NE-322</t>
  </si>
  <si>
    <t>NE-323</t>
  </si>
  <si>
    <t>NE-324</t>
  </si>
  <si>
    <t>NE-325</t>
  </si>
  <si>
    <t>NE-326</t>
  </si>
  <si>
    <t>NE-327</t>
  </si>
  <si>
    <t>NE-328</t>
  </si>
  <si>
    <t>NE-329</t>
  </si>
  <si>
    <t>NE-330</t>
  </si>
  <si>
    <t>NE-331</t>
  </si>
  <si>
    <t>NE-332</t>
  </si>
  <si>
    <t>NE-333</t>
  </si>
  <si>
    <t>NE-334</t>
  </si>
  <si>
    <t>NE-335</t>
  </si>
  <si>
    <t>NE-336</t>
  </si>
  <si>
    <t>NE-337</t>
  </si>
  <si>
    <t>NE-338</t>
  </si>
  <si>
    <t>NE-339</t>
  </si>
  <si>
    <t>NE-340</t>
  </si>
  <si>
    <t>NE-341</t>
  </si>
  <si>
    <t>NE-342</t>
  </si>
  <si>
    <t>NE-343</t>
  </si>
  <si>
    <t>NE-344</t>
  </si>
  <si>
    <t>NE-345</t>
  </si>
  <si>
    <t>NE-346</t>
  </si>
  <si>
    <t>NE-347</t>
  </si>
  <si>
    <t>NE-348</t>
  </si>
  <si>
    <t>NE-349</t>
  </si>
  <si>
    <t>NE-350</t>
  </si>
  <si>
    <t>NE-351</t>
  </si>
  <si>
    <t>NE-352</t>
  </si>
  <si>
    <t>NE-353</t>
  </si>
  <si>
    <t>NE-354</t>
  </si>
  <si>
    <t>NE-355</t>
  </si>
  <si>
    <t>NE-356</t>
  </si>
  <si>
    <t>NE-357</t>
  </si>
  <si>
    <t>NE-358</t>
  </si>
  <si>
    <t>NE-359</t>
  </si>
  <si>
    <t>NE-360</t>
  </si>
  <si>
    <t>NE-361</t>
  </si>
  <si>
    <t>NE-362</t>
  </si>
  <si>
    <t>NE-363</t>
  </si>
  <si>
    <t>NE-364</t>
  </si>
  <si>
    <t>NE-365</t>
  </si>
  <si>
    <t>NE-366</t>
  </si>
  <si>
    <t>NE-367</t>
  </si>
  <si>
    <t>NE-368</t>
  </si>
  <si>
    <t>NE-369</t>
  </si>
  <si>
    <t>NE-370</t>
  </si>
  <si>
    <t>NE-371</t>
  </si>
  <si>
    <t>NE-372</t>
  </si>
  <si>
    <t>NE-373</t>
  </si>
  <si>
    <t>NE-374</t>
  </si>
  <si>
    <t>NE-375</t>
  </si>
  <si>
    <t>NE-376</t>
  </si>
  <si>
    <t>NE-377</t>
  </si>
  <si>
    <t>NE-378</t>
  </si>
  <si>
    <t>NE-379</t>
  </si>
  <si>
    <t>NE-380</t>
  </si>
  <si>
    <t>NE-381</t>
  </si>
  <si>
    <t>NE-382</t>
  </si>
  <si>
    <t>NE-383</t>
  </si>
  <si>
    <t>NE-384</t>
  </si>
  <si>
    <t>NE-385</t>
  </si>
  <si>
    <t>NE-386</t>
  </si>
  <si>
    <t>NE-387</t>
  </si>
  <si>
    <t>NE-388</t>
  </si>
  <si>
    <t>NE-389</t>
  </si>
  <si>
    <t>NE-390</t>
  </si>
  <si>
    <t>NE-391</t>
  </si>
  <si>
    <t>NE-392</t>
  </si>
  <si>
    <t>NE-393</t>
  </si>
  <si>
    <t>NE-394</t>
  </si>
  <si>
    <t>NE-395</t>
  </si>
  <si>
    <t>NE-396</t>
  </si>
  <si>
    <t>NE-397</t>
  </si>
  <si>
    <t>NE-398</t>
  </si>
  <si>
    <t>NE-399</t>
  </si>
  <si>
    <t>NE-400</t>
  </si>
  <si>
    <t>NE-401</t>
  </si>
  <si>
    <t>NE-402</t>
  </si>
  <si>
    <t>NE-403</t>
  </si>
  <si>
    <t>NE-404</t>
  </si>
  <si>
    <t>NE-405</t>
  </si>
  <si>
    <t>NE-406</t>
  </si>
  <si>
    <t>NE-407</t>
  </si>
  <si>
    <t>NE-408</t>
  </si>
  <si>
    <t>NE-409</t>
  </si>
  <si>
    <t>NE-410</t>
  </si>
  <si>
    <t>NE-411</t>
  </si>
  <si>
    <t>NE-412</t>
  </si>
  <si>
    <t>NE-413</t>
  </si>
  <si>
    <t>NE-414</t>
  </si>
  <si>
    <t>NE-415</t>
  </si>
  <si>
    <t>NE-416</t>
  </si>
  <si>
    <t>NE-417</t>
  </si>
  <si>
    <t>NE-418</t>
  </si>
  <si>
    <t>NE-419</t>
  </si>
  <si>
    <t>NE-420</t>
  </si>
  <si>
    <t>NE-421</t>
  </si>
  <si>
    <t>NE-422</t>
  </si>
  <si>
    <t>NE-423</t>
  </si>
  <si>
    <t>NE-424</t>
  </si>
  <si>
    <t>NE-425</t>
  </si>
  <si>
    <t>NE-426</t>
  </si>
  <si>
    <t>NE-427</t>
  </si>
  <si>
    <t>NE-428</t>
  </si>
  <si>
    <t>NE-429</t>
  </si>
  <si>
    <t>NE-430</t>
  </si>
  <si>
    <t>NE-431</t>
  </si>
  <si>
    <t>NE-432</t>
  </si>
  <si>
    <t>NE-433</t>
  </si>
  <si>
    <t>NE-434</t>
  </si>
  <si>
    <t>NE-435</t>
  </si>
  <si>
    <t>NE-436</t>
  </si>
  <si>
    <t>NE-437</t>
  </si>
  <si>
    <t>NE-438</t>
  </si>
  <si>
    <t>NE-439</t>
  </si>
  <si>
    <t>NE-440</t>
  </si>
  <si>
    <t>NE-441</t>
  </si>
  <si>
    <t>NE-442</t>
  </si>
  <si>
    <t>NE-443</t>
  </si>
  <si>
    <t>NE-444</t>
  </si>
  <si>
    <t>NE-445</t>
  </si>
  <si>
    <t>NE-446</t>
  </si>
  <si>
    <t>NE-447</t>
  </si>
  <si>
    <t>NE-448</t>
  </si>
  <si>
    <t>NE-449</t>
  </si>
  <si>
    <t>NE-450</t>
  </si>
  <si>
    <t>NE-451</t>
  </si>
  <si>
    <t>NE-452</t>
  </si>
  <si>
    <t>NE-453</t>
  </si>
  <si>
    <t>NE-454</t>
  </si>
  <si>
    <t>NE-455</t>
  </si>
  <si>
    <t>NE-456</t>
  </si>
  <si>
    <t>NE-457</t>
  </si>
  <si>
    <t>NE-458</t>
  </si>
  <si>
    <t>NE-459</t>
  </si>
  <si>
    <t>NE-460</t>
  </si>
  <si>
    <t>NE-461</t>
  </si>
  <si>
    <t>NE-462</t>
  </si>
  <si>
    <t>NE-463</t>
  </si>
  <si>
    <t>NE-464</t>
  </si>
  <si>
    <t>NE-465</t>
  </si>
  <si>
    <t>NE-466</t>
  </si>
  <si>
    <t>NE-467</t>
  </si>
  <si>
    <t>NE-468</t>
  </si>
  <si>
    <t>NE-469</t>
  </si>
  <si>
    <t>NE-470</t>
  </si>
  <si>
    <t>NE-471</t>
  </si>
  <si>
    <t>NE-472</t>
  </si>
  <si>
    <t>NE-473</t>
  </si>
  <si>
    <t>NE-474</t>
  </si>
  <si>
    <t>NE-475</t>
  </si>
  <si>
    <t>NE-476</t>
  </si>
  <si>
    <t>NE-477</t>
  </si>
  <si>
    <t>NE-478</t>
  </si>
  <si>
    <t>NE-479</t>
  </si>
  <si>
    <t>NE-480</t>
  </si>
  <si>
    <t>NE-481</t>
  </si>
  <si>
    <t>NE-482</t>
  </si>
  <si>
    <t>NE-483</t>
  </si>
  <si>
    <t>NE-484</t>
  </si>
  <si>
    <t>NE-485</t>
  </si>
  <si>
    <t>NE-486</t>
  </si>
  <si>
    <t>NE-487</t>
  </si>
  <si>
    <t>NE-488</t>
  </si>
  <si>
    <t>NE-489</t>
  </si>
  <si>
    <t>NE-490</t>
  </si>
  <si>
    <t>NE-491</t>
  </si>
  <si>
    <t>NE-492</t>
  </si>
  <si>
    <t>NE-493</t>
  </si>
  <si>
    <t>NE-494</t>
  </si>
  <si>
    <t>NE-495</t>
  </si>
  <si>
    <t>NE-496</t>
  </si>
  <si>
    <t>NE-497</t>
  </si>
  <si>
    <t>NE-498</t>
  </si>
  <si>
    <t>NE-499</t>
  </si>
  <si>
    <t>NE-500</t>
  </si>
  <si>
    <t>NE-501</t>
  </si>
  <si>
    <t>NE-502</t>
  </si>
  <si>
    <t>NE-503</t>
  </si>
  <si>
    <t>NE-504</t>
  </si>
  <si>
    <t>NE-505</t>
  </si>
  <si>
    <t>NE-506</t>
  </si>
  <si>
    <t>NE-507</t>
  </si>
  <si>
    <t>NE-508</t>
  </si>
  <si>
    <t>NE-509</t>
  </si>
  <si>
    <t>NE-510</t>
  </si>
  <si>
    <t>NE-511</t>
  </si>
  <si>
    <t>NE-512</t>
  </si>
  <si>
    <t>NE-513</t>
  </si>
  <si>
    <t>NE-514</t>
  </si>
  <si>
    <t>NE-515</t>
  </si>
  <si>
    <t>NE-516</t>
  </si>
  <si>
    <t>NE-517</t>
  </si>
  <si>
    <t>NE-518</t>
  </si>
  <si>
    <t>NE-519</t>
  </si>
  <si>
    <t>NE-520</t>
  </si>
  <si>
    <t>NE-521</t>
  </si>
  <si>
    <t>NE-522</t>
  </si>
  <si>
    <t>NE-523</t>
  </si>
  <si>
    <t>NE-524</t>
  </si>
  <si>
    <t>NE-525</t>
  </si>
  <si>
    <t>NE-526</t>
  </si>
  <si>
    <t>NE-527</t>
  </si>
  <si>
    <t>NE-528</t>
  </si>
  <si>
    <t>NE-529</t>
  </si>
  <si>
    <t>NE-530</t>
  </si>
  <si>
    <t>NE-531</t>
  </si>
  <si>
    <t>NE-532</t>
  </si>
  <si>
    <t>NE-533</t>
  </si>
  <si>
    <t>NE-534</t>
  </si>
  <si>
    <t>NE-535</t>
  </si>
  <si>
    <t>NE-536</t>
  </si>
  <si>
    <t>NE-537</t>
  </si>
  <si>
    <t>NE-538</t>
  </si>
  <si>
    <t>NE-539</t>
  </si>
  <si>
    <t>NE-540</t>
  </si>
  <si>
    <t>NE-541</t>
  </si>
  <si>
    <t>NE-542</t>
  </si>
  <si>
    <t>NE-543</t>
  </si>
  <si>
    <t>NE-544</t>
  </si>
  <si>
    <t>NE-545</t>
  </si>
  <si>
    <t>NE-546</t>
  </si>
  <si>
    <t>NE-547</t>
  </si>
  <si>
    <t>NE-548</t>
  </si>
  <si>
    <t>NE-549</t>
  </si>
  <si>
    <t>NE-550</t>
  </si>
  <si>
    <t>NE-551</t>
  </si>
  <si>
    <t>NE-552</t>
  </si>
  <si>
    <t>NE-553</t>
  </si>
  <si>
    <t>NE-554</t>
  </si>
  <si>
    <t>NE-555</t>
  </si>
  <si>
    <t>NE-556</t>
  </si>
  <si>
    <t>NE-557</t>
  </si>
  <si>
    <t>NE-558</t>
  </si>
  <si>
    <t>NE-559</t>
  </si>
  <si>
    <t>NE-560</t>
  </si>
  <si>
    <t>NE-561</t>
  </si>
  <si>
    <t>NE-562</t>
  </si>
  <si>
    <t>NE-563</t>
  </si>
  <si>
    <t>NE-564</t>
  </si>
  <si>
    <t>NE-565</t>
  </si>
  <si>
    <t>NE-566</t>
  </si>
  <si>
    <t>NE-567</t>
  </si>
  <si>
    <t>NE-568</t>
  </si>
  <si>
    <t>NE-569</t>
  </si>
  <si>
    <t>NE-570</t>
  </si>
  <si>
    <t>NE-571</t>
  </si>
  <si>
    <t>NE-572</t>
  </si>
  <si>
    <t>NE-573</t>
  </si>
  <si>
    <t>NE-574</t>
  </si>
  <si>
    <t>NE-575</t>
  </si>
  <si>
    <t>NE-576</t>
  </si>
  <si>
    <t>NE-577</t>
  </si>
  <si>
    <t>NE-578</t>
  </si>
  <si>
    <t>NE-579</t>
  </si>
  <si>
    <t>NE-580</t>
  </si>
  <si>
    <t>NE-581</t>
  </si>
  <si>
    <t>NE-582</t>
  </si>
  <si>
    <t>NE-583</t>
  </si>
  <si>
    <t>NE-584</t>
  </si>
  <si>
    <t>NE-585</t>
  </si>
  <si>
    <t>NE-586</t>
  </si>
  <si>
    <t>NE-587</t>
  </si>
  <si>
    <t>NE-588</t>
  </si>
  <si>
    <t>NE-589</t>
  </si>
  <si>
    <t>NE-590</t>
  </si>
  <si>
    <t>NE-591</t>
  </si>
  <si>
    <t>NE-592</t>
  </si>
  <si>
    <t>NE-593</t>
  </si>
  <si>
    <t>NE-594</t>
  </si>
  <si>
    <t>NE-595</t>
  </si>
  <si>
    <t>NE-596</t>
  </si>
  <si>
    <t>NE-597</t>
  </si>
  <si>
    <t>NE-598</t>
  </si>
  <si>
    <t>NE-599</t>
  </si>
  <si>
    <t>NE-600</t>
  </si>
  <si>
    <t>NE-601</t>
  </si>
  <si>
    <t>NE-602</t>
  </si>
  <si>
    <t>NE-603</t>
  </si>
  <si>
    <t>NE-604</t>
  </si>
  <si>
    <t>NE-605</t>
  </si>
  <si>
    <t>NE-606</t>
  </si>
  <si>
    <t>NE-607</t>
  </si>
  <si>
    <t>NE-608</t>
  </si>
  <si>
    <t>NE-609</t>
  </si>
  <si>
    <t>NE-610</t>
  </si>
  <si>
    <t>NE-611</t>
  </si>
  <si>
    <t>NE-612</t>
  </si>
  <si>
    <t>NE-613</t>
  </si>
  <si>
    <t>NE-614</t>
  </si>
  <si>
    <t>NE-615</t>
  </si>
  <si>
    <t>NE-616</t>
  </si>
  <si>
    <t>NE-617</t>
  </si>
  <si>
    <t>NE-618</t>
  </si>
  <si>
    <t>NE-619</t>
  </si>
  <si>
    <t>NE-620</t>
  </si>
  <si>
    <t>NE-621</t>
  </si>
  <si>
    <t>NE-622</t>
  </si>
  <si>
    <t>NE-623</t>
  </si>
  <si>
    <t>NE-624</t>
  </si>
  <si>
    <t>NE-625</t>
  </si>
  <si>
    <t>NE-626</t>
  </si>
  <si>
    <t>NE-627</t>
  </si>
  <si>
    <t>NE-628</t>
  </si>
  <si>
    <t>NE-629</t>
  </si>
  <si>
    <t>NE-630</t>
  </si>
  <si>
    <t>NE-631</t>
  </si>
  <si>
    <t>NE-632</t>
  </si>
  <si>
    <t>NE-633</t>
  </si>
  <si>
    <t>NE-634</t>
  </si>
  <si>
    <t>NE-635</t>
  </si>
  <si>
    <t>NE-636</t>
  </si>
  <si>
    <t>NE-637</t>
  </si>
  <si>
    <t>NE-638</t>
  </si>
  <si>
    <t>NE-639</t>
  </si>
  <si>
    <t>NE-640</t>
  </si>
  <si>
    <t>NE-641</t>
  </si>
  <si>
    <t>NE-642</t>
  </si>
  <si>
    <t>NE-643</t>
  </si>
  <si>
    <t>NE-644</t>
  </si>
  <si>
    <t>NE-645</t>
  </si>
  <si>
    <t>NE-646</t>
  </si>
  <si>
    <t>NE-647</t>
  </si>
  <si>
    <t>NE-648</t>
  </si>
  <si>
    <t>NE-649</t>
  </si>
  <si>
    <t>NE-650</t>
  </si>
  <si>
    <t>NE-651</t>
  </si>
  <si>
    <t>NE-652</t>
  </si>
  <si>
    <t>NE-653</t>
  </si>
  <si>
    <t>NE-654</t>
  </si>
  <si>
    <t>NE-655</t>
  </si>
  <si>
    <t>NE-656</t>
  </si>
  <si>
    <t>NE-657</t>
  </si>
  <si>
    <t>NE-658</t>
  </si>
  <si>
    <t>NE-659</t>
  </si>
  <si>
    <t>NE-660</t>
  </si>
  <si>
    <t>NE-661</t>
  </si>
  <si>
    <t>NE-662</t>
  </si>
  <si>
    <t>NE-663</t>
  </si>
  <si>
    <t>NE-664</t>
  </si>
  <si>
    <t>NE-665</t>
  </si>
  <si>
    <t>NE-666</t>
  </si>
  <si>
    <t>NE-667</t>
  </si>
  <si>
    <t>NE-668</t>
  </si>
  <si>
    <t>NE-669</t>
  </si>
  <si>
    <t>NE-670</t>
  </si>
  <si>
    <t>NE-671</t>
  </si>
  <si>
    <t>NE-672</t>
  </si>
  <si>
    <t>NE-673</t>
  </si>
  <si>
    <t>NE-674</t>
  </si>
  <si>
    <t>NE-675</t>
  </si>
  <si>
    <t>NE-676</t>
  </si>
  <si>
    <t>NE-677</t>
  </si>
  <si>
    <t>NE-678</t>
  </si>
  <si>
    <t>NE-679</t>
  </si>
  <si>
    <t>NE-680</t>
  </si>
  <si>
    <t>NE-681</t>
  </si>
  <si>
    <t>NE-682</t>
  </si>
  <si>
    <t>NE-683</t>
  </si>
  <si>
    <t>NE-684</t>
  </si>
  <si>
    <t>NE-685</t>
  </si>
  <si>
    <t>NE-686</t>
  </si>
  <si>
    <t>NE-687</t>
  </si>
  <si>
    <t>NE-688</t>
  </si>
  <si>
    <t>NE-689</t>
  </si>
  <si>
    <t>NE-690</t>
  </si>
  <si>
    <t>NE-691</t>
  </si>
  <si>
    <t>NE-692</t>
  </si>
  <si>
    <t>NE-693</t>
  </si>
  <si>
    <t>NE-694</t>
  </si>
  <si>
    <t>NE-695</t>
  </si>
  <si>
    <t>NE-696</t>
  </si>
  <si>
    <t>NE-697</t>
  </si>
  <si>
    <t>NE-698</t>
  </si>
  <si>
    <t>NE-699</t>
  </si>
  <si>
    <t>NE-700</t>
  </si>
  <si>
    <t>NE-701</t>
  </si>
  <si>
    <t>NE-702</t>
  </si>
  <si>
    <t>NE-703</t>
  </si>
  <si>
    <t>NE-704</t>
  </si>
  <si>
    <t>NE-705</t>
  </si>
  <si>
    <t>NE-706</t>
  </si>
  <si>
    <t>NE-707</t>
  </si>
  <si>
    <t>NE-708</t>
  </si>
  <si>
    <t>NE-709</t>
  </si>
  <si>
    <t>NE-710</t>
  </si>
  <si>
    <t>NE-711</t>
  </si>
  <si>
    <t>NE-712</t>
  </si>
  <si>
    <t>NE-713</t>
  </si>
  <si>
    <t>NE-714</t>
  </si>
  <si>
    <t>NE-715</t>
  </si>
  <si>
    <t>NE-716</t>
  </si>
  <si>
    <t>NE-717</t>
  </si>
  <si>
    <t>NE-718</t>
  </si>
  <si>
    <t>NE-719</t>
  </si>
  <si>
    <t>NE-720</t>
  </si>
  <si>
    <t>NE-721</t>
  </si>
  <si>
    <t>NE-722</t>
  </si>
  <si>
    <t>NE-723</t>
  </si>
  <si>
    <t>NE-724</t>
  </si>
  <si>
    <t>NE-725</t>
  </si>
  <si>
    <t>NE-726</t>
  </si>
  <si>
    <t>NE-727</t>
  </si>
  <si>
    <t>NE-728</t>
  </si>
  <si>
    <t>NE-729</t>
  </si>
  <si>
    <t>NE-730</t>
  </si>
  <si>
    <t>NE-731</t>
  </si>
  <si>
    <t>NE-732</t>
  </si>
  <si>
    <t>NE-733</t>
  </si>
  <si>
    <t>NE-734</t>
  </si>
  <si>
    <t>NE-735</t>
  </si>
  <si>
    <t>NE-736</t>
  </si>
  <si>
    <t>NE-737</t>
  </si>
  <si>
    <t>NE-738</t>
  </si>
  <si>
    <t>NE-739</t>
  </si>
  <si>
    <t>NE-740</t>
  </si>
  <si>
    <t>NE-741</t>
  </si>
  <si>
    <t>NE-742</t>
  </si>
  <si>
    <t>NE-743</t>
  </si>
  <si>
    <t>NE-744</t>
  </si>
  <si>
    <t>NE-745</t>
  </si>
  <si>
    <t>NE-746</t>
  </si>
  <si>
    <t>NE-747</t>
  </si>
  <si>
    <t>NE-748</t>
  </si>
  <si>
    <t>NE-749</t>
  </si>
  <si>
    <t>NE-750</t>
  </si>
  <si>
    <t>NE-751</t>
  </si>
  <si>
    <t>NE-752</t>
  </si>
  <si>
    <t>NE-753</t>
  </si>
  <si>
    <t>NE-754</t>
  </si>
  <si>
    <t>NE-755</t>
  </si>
  <si>
    <t>NE-756</t>
  </si>
  <si>
    <t>NE-757</t>
  </si>
  <si>
    <t>NE-758</t>
  </si>
  <si>
    <t>NE-759</t>
  </si>
  <si>
    <t>NE-760</t>
  </si>
  <si>
    <t>NE-761</t>
  </si>
  <si>
    <t>NE-762</t>
  </si>
  <si>
    <t>NE-763</t>
  </si>
  <si>
    <t>NE-764</t>
  </si>
  <si>
    <t>NE-765</t>
  </si>
  <si>
    <t>NE-766</t>
  </si>
  <si>
    <t>NE-767</t>
  </si>
  <si>
    <t>NE-768</t>
  </si>
  <si>
    <t>NE-769</t>
  </si>
  <si>
    <t>NE-770</t>
  </si>
  <si>
    <t>NE-771</t>
  </si>
  <si>
    <t>NE-772</t>
  </si>
  <si>
    <t>NE-773</t>
  </si>
  <si>
    <t>NE-774</t>
  </si>
  <si>
    <t>NE-775</t>
  </si>
  <si>
    <t>NE-776</t>
  </si>
  <si>
    <t>NE-777</t>
  </si>
  <si>
    <t>NE-778</t>
  </si>
  <si>
    <t>NE-779</t>
  </si>
  <si>
    <t>NE-780</t>
  </si>
  <si>
    <t>NE-781</t>
  </si>
  <si>
    <t>NE-782</t>
  </si>
  <si>
    <t>NE-783</t>
  </si>
  <si>
    <t>NE-784</t>
  </si>
  <si>
    <t>NE-785</t>
  </si>
  <si>
    <t>NE-786</t>
  </si>
  <si>
    <t>NE-787</t>
  </si>
  <si>
    <t>NE-788</t>
  </si>
  <si>
    <t>NE-789</t>
  </si>
  <si>
    <t>NE-790</t>
  </si>
  <si>
    <t>NE-791</t>
  </si>
  <si>
    <t>NE-792</t>
  </si>
  <si>
    <t>NE-793</t>
  </si>
  <si>
    <t>NE-794</t>
  </si>
  <si>
    <t>NE-795</t>
  </si>
  <si>
    <t>NE-796</t>
  </si>
  <si>
    <t>NE-797</t>
  </si>
  <si>
    <t>NE-798</t>
  </si>
  <si>
    <t>NE-799</t>
  </si>
  <si>
    <t>NE-800</t>
  </si>
  <si>
    <t>NE-801</t>
  </si>
  <si>
    <t>NE-802</t>
  </si>
  <si>
    <t>NE-803</t>
  </si>
  <si>
    <t>NE-804</t>
  </si>
  <si>
    <t>NE-805</t>
  </si>
  <si>
    <t>NE-806</t>
  </si>
  <si>
    <t>NE-807</t>
  </si>
  <si>
    <t>NE-808</t>
  </si>
  <si>
    <t>NE-809</t>
  </si>
  <si>
    <t>NE-810</t>
  </si>
  <si>
    <t>NE-811</t>
  </si>
  <si>
    <t>NE-812</t>
  </si>
  <si>
    <t>NE-813</t>
  </si>
  <si>
    <t>NE-814</t>
  </si>
  <si>
    <t>NE-815</t>
  </si>
  <si>
    <t>NE-816</t>
  </si>
  <si>
    <t>NE-817</t>
  </si>
  <si>
    <t>NE-818</t>
  </si>
  <si>
    <t>NE-819</t>
  </si>
  <si>
    <t>NE-820</t>
  </si>
  <si>
    <t>NE-821</t>
  </si>
  <si>
    <t>NE-822</t>
  </si>
  <si>
    <t>NE-823</t>
  </si>
  <si>
    <t>NE-824</t>
  </si>
  <si>
    <t>NE-825</t>
  </si>
  <si>
    <t>NE-826</t>
  </si>
  <si>
    <t>NE-827</t>
  </si>
  <si>
    <t>NE-828</t>
  </si>
  <si>
    <t>NE-829</t>
  </si>
  <si>
    <t>NE-830</t>
  </si>
  <si>
    <t>NE-831</t>
  </si>
  <si>
    <t>NE-832</t>
  </si>
  <si>
    <t>NE-833</t>
  </si>
  <si>
    <t>NE-834</t>
  </si>
  <si>
    <t>NE-835</t>
  </si>
  <si>
    <t>NE-836</t>
  </si>
  <si>
    <t>NE-837</t>
  </si>
  <si>
    <t>NE-838</t>
  </si>
  <si>
    <t>NE-839</t>
  </si>
  <si>
    <t>NE-840</t>
  </si>
  <si>
    <t>NE-841</t>
  </si>
  <si>
    <t>NE-842</t>
  </si>
  <si>
    <t>NE-843</t>
  </si>
  <si>
    <t>NE-844</t>
  </si>
  <si>
    <t>NE-845</t>
  </si>
  <si>
    <t>NE-846</t>
  </si>
  <si>
    <t>NE-847</t>
  </si>
  <si>
    <t>NE-848</t>
  </si>
  <si>
    <t>NE-849</t>
  </si>
  <si>
    <t>NE-850</t>
  </si>
  <si>
    <t>NE-851</t>
  </si>
  <si>
    <t>NE-852</t>
  </si>
  <si>
    <t>NE-853</t>
  </si>
  <si>
    <t>NE-854</t>
  </si>
  <si>
    <t>NE-855</t>
  </si>
  <si>
    <t>NE-856</t>
  </si>
  <si>
    <t>NE-857</t>
  </si>
  <si>
    <t>NE-858</t>
  </si>
  <si>
    <t>NE-859</t>
  </si>
  <si>
    <t>NE-860</t>
  </si>
  <si>
    <t>NE-861</t>
  </si>
  <si>
    <t>NE-862</t>
  </si>
  <si>
    <t>NE-863</t>
  </si>
  <si>
    <t>NE-864</t>
  </si>
  <si>
    <t>NE-865</t>
  </si>
  <si>
    <t>NE-866</t>
  </si>
  <si>
    <t>NE-867</t>
  </si>
  <si>
    <t>NE-868</t>
  </si>
  <si>
    <t>NE-869</t>
  </si>
  <si>
    <t>NE-870</t>
  </si>
  <si>
    <t>NE-871</t>
  </si>
  <si>
    <t>NE-872</t>
  </si>
  <si>
    <t>NE-873</t>
  </si>
  <si>
    <t>NE-874</t>
  </si>
  <si>
    <t>NE-875</t>
  </si>
  <si>
    <t>NE-876</t>
  </si>
  <si>
    <t>NE-877</t>
  </si>
  <si>
    <t>NE-878</t>
  </si>
  <si>
    <t>NE-879</t>
  </si>
  <si>
    <t>NE-880</t>
  </si>
  <si>
    <t>NE-881</t>
  </si>
  <si>
    <t>NE-882</t>
  </si>
  <si>
    <t>NE-883</t>
  </si>
  <si>
    <t>NE-884</t>
  </si>
  <si>
    <t>NE-885</t>
  </si>
  <si>
    <t>NE-886</t>
  </si>
  <si>
    <t>NE-887</t>
  </si>
  <si>
    <t>NE-888</t>
  </si>
  <si>
    <t>NE-889</t>
  </si>
  <si>
    <t>NE-890</t>
  </si>
  <si>
    <t>NE-891</t>
  </si>
  <si>
    <t>NE-892</t>
  </si>
  <si>
    <t>NE-893</t>
  </si>
  <si>
    <t>NE-894</t>
  </si>
  <si>
    <t>NE-895</t>
  </si>
  <si>
    <t>NE-896</t>
  </si>
  <si>
    <t>NE-897</t>
  </si>
  <si>
    <t>NE-898</t>
  </si>
  <si>
    <t>NE-899</t>
  </si>
  <si>
    <t>NE-900</t>
  </si>
  <si>
    <t>NE-901</t>
  </si>
  <si>
    <t>NE-902</t>
  </si>
  <si>
    <t>NE-903</t>
  </si>
  <si>
    <t>NE-904</t>
  </si>
  <si>
    <t>NE-905</t>
  </si>
  <si>
    <t>NE-906</t>
  </si>
  <si>
    <t>NE-907</t>
  </si>
  <si>
    <t>NE-908</t>
  </si>
  <si>
    <t>NE-909</t>
  </si>
  <si>
    <t>NE-910</t>
  </si>
  <si>
    <t>NE-911</t>
  </si>
  <si>
    <t>NE-912</t>
  </si>
  <si>
    <t>NE-913</t>
  </si>
  <si>
    <t>NE-914</t>
  </si>
  <si>
    <t>NE-915</t>
  </si>
  <si>
    <t>NE-916</t>
  </si>
  <si>
    <t>NE-917</t>
  </si>
  <si>
    <t>NE-918</t>
  </si>
  <si>
    <t>NE-919</t>
  </si>
  <si>
    <t>NE-920</t>
  </si>
  <si>
    <t>NE-921</t>
  </si>
  <si>
    <t>NE-922</t>
  </si>
  <si>
    <t>NE-923</t>
  </si>
  <si>
    <t>NE-924</t>
  </si>
  <si>
    <t>NE-925</t>
  </si>
  <si>
    <t>NE-926</t>
  </si>
  <si>
    <t>NE-927</t>
  </si>
  <si>
    <t>NE-928</t>
  </si>
  <si>
    <t>NE-929</t>
  </si>
  <si>
    <t>NE-930</t>
  </si>
  <si>
    <t>NE-931</t>
  </si>
  <si>
    <t>NE-932</t>
  </si>
  <si>
    <t>NE-933</t>
  </si>
  <si>
    <t>NE-934</t>
  </si>
  <si>
    <t>NE-935</t>
  </si>
  <si>
    <t>NE-936</t>
  </si>
  <si>
    <t>NE-937</t>
  </si>
  <si>
    <t>NE-938</t>
  </si>
  <si>
    <t>NE-939</t>
  </si>
  <si>
    <t>NE-940</t>
  </si>
  <si>
    <t>NE-941</t>
  </si>
  <si>
    <t>NE-942</t>
  </si>
  <si>
    <t>NE-943</t>
  </si>
  <si>
    <t>NE-944</t>
  </si>
  <si>
    <t>NE-945</t>
  </si>
  <si>
    <t>NE-946</t>
  </si>
  <si>
    <t>NE-947</t>
  </si>
  <si>
    <t>NE-948</t>
  </si>
  <si>
    <t>NE-949</t>
  </si>
  <si>
    <t>NE-950</t>
  </si>
  <si>
    <t>NE-951</t>
  </si>
  <si>
    <t>NE-952</t>
  </si>
  <si>
    <t>NE-953</t>
  </si>
  <si>
    <t>NE-954</t>
  </si>
  <si>
    <t>NE-955</t>
  </si>
  <si>
    <t>NE-956</t>
  </si>
  <si>
    <t>NE-957</t>
  </si>
  <si>
    <t>NE-958</t>
  </si>
  <si>
    <t>NE-959</t>
  </si>
  <si>
    <t>NE-960</t>
  </si>
  <si>
    <t>NE-961</t>
  </si>
  <si>
    <t>NE-962</t>
  </si>
  <si>
    <t>NE-963</t>
  </si>
  <si>
    <t>NE-964</t>
  </si>
  <si>
    <t>NE-965</t>
  </si>
  <si>
    <t>NE-966</t>
  </si>
  <si>
    <t>NE-967</t>
  </si>
  <si>
    <t>NE-968</t>
  </si>
  <si>
    <t>NE-969</t>
  </si>
  <si>
    <t>NE-970</t>
  </si>
  <si>
    <t>NE-971</t>
  </si>
  <si>
    <t>NE-972</t>
  </si>
  <si>
    <t>NE-973</t>
  </si>
  <si>
    <t>NE-974</t>
  </si>
  <si>
    <t>NE-975</t>
  </si>
  <si>
    <t>NE-976</t>
  </si>
  <si>
    <t>NE-977</t>
  </si>
  <si>
    <t>NE-978</t>
  </si>
  <si>
    <t>NE-979</t>
  </si>
  <si>
    <t>NE-980</t>
  </si>
  <si>
    <t>NE-981</t>
  </si>
  <si>
    <t>NE-982</t>
  </si>
  <si>
    <t>NE-983</t>
  </si>
  <si>
    <t>NE-984</t>
  </si>
  <si>
    <t>NE-985</t>
  </si>
  <si>
    <t>Pop-Up</t>
  </si>
  <si>
    <t>Workshop</t>
  </si>
  <si>
    <t>Comment Box</t>
  </si>
  <si>
    <t>Pedestrian</t>
  </si>
  <si>
    <t xml:space="preserve"> Infrastructure</t>
  </si>
  <si>
    <t>Transit</t>
  </si>
  <si>
    <t>Please add Community Ride Service to East Lake Sammamish/Thompson Hill Rd.</t>
  </si>
  <si>
    <t>Please plan a new/additional secured pedestrian crossing on 228th between NE 12th an NE 25th, or install a sidewalk on the East side of the NE 12th crossing.</t>
  </si>
  <si>
    <t>N</t>
  </si>
  <si>
    <t>Y</t>
  </si>
  <si>
    <t>Data Collection Critique</t>
  </si>
  <si>
    <t>This is the 3rd or 4th transportation workshop we had attended since belonging to Samm. Why do you always have these in August w/ very little advanced notice?</t>
  </si>
  <si>
    <t>Connectivity</t>
  </si>
  <si>
    <t>Please do not open 42nd. Barricade with understanding its risks of transportation</t>
  </si>
  <si>
    <t xml:space="preserve">Hidden ridge &amp; Waterbrook are neighborhoods not listed on the survey. </t>
  </si>
  <si>
    <t>Safety</t>
  </si>
  <si>
    <t>Sidewalks</t>
  </si>
  <si>
    <t>I would love more places + buildings for people to live, shop, and have fun in Sammamish -Benny, Age 7 1/2</t>
  </si>
  <si>
    <t>I would love health care + children's hospital in Sammamish -Josi, age 7 1/2</t>
  </si>
  <si>
    <t>Would think a connector trail from Big Rock Park up to the Commons makes sense.</t>
  </si>
  <si>
    <t>Coordination</t>
  </si>
  <si>
    <t>Infrastructure</t>
  </si>
  <si>
    <t>Trails</t>
  </si>
  <si>
    <t>School</t>
  </si>
  <si>
    <t>Barricade</t>
  </si>
  <si>
    <t>Your survey was poorly written, misleading &amp;:. Did not allow for accurate data analysis- my daughter writes &amp; analyzes surveys for a living. She was appalled at how poorly it was written &amp; worded.</t>
  </si>
  <si>
    <t>Interlocal agreements with Redmond, Issaquah, State of Washington- to jointly invest in projects outside of Sammamish to benefit Sammamish (as called for numerous times in the 2003 comp plan)</t>
  </si>
  <si>
    <t>Dot Voting on Projects</t>
  </si>
  <si>
    <t>Project Type</t>
  </si>
  <si>
    <t>Project Title</t>
  </si>
  <si>
    <t>Project Description</t>
  </si>
  <si>
    <t>Workshop Project ID</t>
  </si>
  <si>
    <t>City Project ID</t>
  </si>
  <si>
    <t>Auto</t>
  </si>
  <si>
    <t>1*</t>
  </si>
  <si>
    <t>TR-19</t>
  </si>
  <si>
    <t>228th Ave NE/Sahalee Way NE</t>
  </si>
  <si>
    <t>Coordinate with King County and WSDOT to improve the intersection of SR 202 and Sahalee Way</t>
  </si>
  <si>
    <t>TR-05</t>
  </si>
  <si>
    <t>Sahalee Way NE</t>
  </si>
  <si>
    <t>Widen to 3 lanes with median/two-way left turn lane with bike lanes, curb, gutter and sidewalk from NE 25th Way to North City Limits, with possibility for climbing lane. Also includes installation of signal at Sahalee Way and NE 28th Pl.</t>
  </si>
  <si>
    <t>TR-42</t>
  </si>
  <si>
    <t>218th Avenue SE/216th Avenue SE</t>
  </si>
  <si>
    <t>Install turn lanes, traffic calming, curb, gutter and sidewalk and bike lanes from SE 4th St to Inglewood Hill Rd NE.</t>
  </si>
  <si>
    <t>TR-18</t>
  </si>
  <si>
    <t>SE 8th Street/218th Avenue SE</t>
  </si>
  <si>
    <t>Widen to 3 lanes with median/two-way left turn lane with bike lanes, curb, gutter and sidewalk from 212th Ave SE to SE 4th St.</t>
  </si>
  <si>
    <t>TR-34</t>
  </si>
  <si>
    <t>228th Ave SE &amp; SE 8th St Intersection</t>
  </si>
  <si>
    <t>Improve intersection level of service by widening/adding lanes or installing 2 lane roundabout with pedestrian improvements</t>
  </si>
  <si>
    <t>TR-04</t>
  </si>
  <si>
    <t>East Lake Sammamish Pkwy SE and SE 24th St Intersection</t>
  </si>
  <si>
    <t>Construct traffic signal, turn lanes, curb, gutter and sidewalk.</t>
  </si>
  <si>
    <t>TR-23</t>
  </si>
  <si>
    <t>East Lake Sammamish Pkwy SE</t>
  </si>
  <si>
    <t>Widen to 3 lanes with median/two-way left turn lane with bike lanes, curb, gutter and sidewalk from 212th Way SE to  South City Limits.</t>
  </si>
  <si>
    <t>TR-28</t>
  </si>
  <si>
    <t>228th Ave SE</t>
  </si>
  <si>
    <t>Widen to 5 lanes with median/two-way left turn lane with bike lanes, curb, gutter and sidewalk from Issaquah-Pine Lake Rd SE to SE 43rd Way.</t>
  </si>
  <si>
    <t>TR-54</t>
  </si>
  <si>
    <t>228th Ave SE and SE 40th Intersection</t>
  </si>
  <si>
    <t>TR-56</t>
  </si>
  <si>
    <t>Issaquah-Pine Lake Rd/230th Ln SE and 231st Ln SE Intersection</t>
  </si>
  <si>
    <t>Rechannelize/restripe 230th Ln &amp; 231st Ln, extend westbound left turn pocket on Issaquah Pine Lake Rd</t>
  </si>
  <si>
    <t>TR-02</t>
  </si>
  <si>
    <t>Issaquah-Pine Lake Rd SE</t>
  </si>
  <si>
    <t>TR-03</t>
  </si>
  <si>
    <t>Widen to 5 lanes with median/two-way left turn lane with bike lanes, curb, gutter and sidewalk from SE 48th St to Klahanie Blvd.</t>
  </si>
  <si>
    <t>13*</t>
  </si>
  <si>
    <t>TR-27</t>
  </si>
  <si>
    <t>Widen to 5 lanes with median/two-way left turn lane with bike lanes, curb, gutter and sidewalk from E Issaquah-Fall City Rd to SE 48th St.</t>
  </si>
  <si>
    <t>TR-45</t>
  </si>
  <si>
    <t>SE 32nd St and 244th Ave SE Intersection</t>
  </si>
  <si>
    <t>Install all-way stop control</t>
  </si>
  <si>
    <t>TR-39</t>
  </si>
  <si>
    <t>Beaver Lake Dr SE and Issaquah-Beaver Lake Rd Intersection</t>
  </si>
  <si>
    <t>Construct roundabout</t>
  </si>
  <si>
    <t>TR-08</t>
  </si>
  <si>
    <t>Issaquah-Fall City Rd SE</t>
  </si>
  <si>
    <t>Widen to 3 lanes with median/two-way left turn lane with bike lanes, curb, gutter and sidewalk from Klahanie Dr SE to Issaquah-Beaver Lake Rd SE.</t>
  </si>
  <si>
    <t xml:space="preserve">TR-24_x000D_
</t>
  </si>
  <si>
    <t>SE Duthie Hill Rd</t>
  </si>
  <si>
    <t>Widen to 3 lanes with median/two-way left turn lane with bike lanes, curb, gutter and sidewalk on the west side and an 8 foot shoulder on the east side from SE Issaquah-Beaver Lake Rd to "Notch".</t>
  </si>
  <si>
    <t>18*</t>
  </si>
  <si>
    <t>TR-26</t>
  </si>
  <si>
    <t>Widen to 3 lanes with median/two-way left turn lane with bike lanes, curb, gutter and sidewalk on the west side and a shoulder on the east side from east side of "Notch" to Trossachs Blvd SE. Will require coordination with other municipalities.</t>
  </si>
  <si>
    <t>Bike</t>
  </si>
  <si>
    <t>B02</t>
  </si>
  <si>
    <t>NE 37th St/NE 42nd St/NE 55th St</t>
  </si>
  <si>
    <t>Add a Striped Bike Lane from City Limits to NE 37th Way. Will require coordination with other municipalities to complete.</t>
  </si>
  <si>
    <t>2*</t>
  </si>
  <si>
    <t>B08</t>
  </si>
  <si>
    <t>244th Ave NE</t>
  </si>
  <si>
    <t>Add a Protected Bike Lane from SR 202 to NE 8th St.</t>
  </si>
  <si>
    <t>B10</t>
  </si>
  <si>
    <t>NE Inglewood Hill Rd</t>
  </si>
  <si>
    <t>TR-46</t>
  </si>
  <si>
    <t>228th Avenue SE</t>
  </si>
  <si>
    <t>Improve the roadway segment by adding a Striped Bike Lane from NE 12th St to NE 8th St</t>
  </si>
  <si>
    <t>B11</t>
  </si>
  <si>
    <t>216th SE/217th SE/218th SE Corridor</t>
  </si>
  <si>
    <t>Add a Striped Bike Lane from NE Inglewood Hill Rd to SE 8th St.</t>
  </si>
  <si>
    <t>B15</t>
  </si>
  <si>
    <t>E Main Dr</t>
  </si>
  <si>
    <t>Add a Striped Bike Lane from 244th Ave NE to 259th Ave NE.</t>
  </si>
  <si>
    <t>B24</t>
  </si>
  <si>
    <t>212th Ave SE/212th Way SE</t>
  </si>
  <si>
    <t>Add a Striped Bike Lane from SE 24th St to E Lake Sammamish Pkwy.</t>
  </si>
  <si>
    <t>B20</t>
  </si>
  <si>
    <t>Add a Striped or Buffered Bike Lane from SE 8th St to SE 24th St.</t>
  </si>
  <si>
    <t>B26</t>
  </si>
  <si>
    <t>Add a Striped or Buffered Bike Lane from SE 24th St to Providence Heights Loop.</t>
  </si>
  <si>
    <t>B27</t>
  </si>
  <si>
    <t>SE 24th St</t>
  </si>
  <si>
    <t>Add a Protected Bike Lane from 228th Ave SE to 244th Ave SE.</t>
  </si>
  <si>
    <t>11*</t>
  </si>
  <si>
    <t>B29</t>
  </si>
  <si>
    <t>Add a Striped or Buffered Bike Lane from SE Klahanie Blvd to SE Issaquah-Fall City Rd.</t>
  </si>
  <si>
    <t>B32</t>
  </si>
  <si>
    <t>SE Klahanie Blvd</t>
  </si>
  <si>
    <t>Add a Striped or Buffered Bike Lane from Issaquah-Pine Lake Rd SE to 256th Ave SE.</t>
  </si>
  <si>
    <t>B35</t>
  </si>
  <si>
    <t>SE Issaquah Fall City Rd</t>
  </si>
  <si>
    <t>Add a Striped or Buffered Bike Lane from Klahanie Dr SE to SE Issaquah-Beaver Lake Rd.</t>
  </si>
  <si>
    <t>14*</t>
  </si>
  <si>
    <t>B36</t>
  </si>
  <si>
    <t>Add a Striped or Buffered Bike Lane from SE Issaquah-Beaver Lake Rd to City limits. Will require coordination with other municipalities to complete.</t>
  </si>
  <si>
    <t>New Connection</t>
  </si>
  <si>
    <t>Ba30</t>
  </si>
  <si>
    <t>NE 14th St</t>
  </si>
  <si>
    <t>Add a new roadway connection between NE 14th St and NE 14th Pl.</t>
  </si>
  <si>
    <t>Ba06</t>
  </si>
  <si>
    <t>236th Ave NE</t>
  </si>
  <si>
    <t>Add a new roadway connection between NE 14th St and NE 15th Pl.</t>
  </si>
  <si>
    <t>PMT03</t>
  </si>
  <si>
    <t>NE 22nd St</t>
  </si>
  <si>
    <t>Add a new roadway connection between 244th Ave NE and 236th Ave NE.</t>
  </si>
  <si>
    <t>Ba08</t>
  </si>
  <si>
    <t>SE 20th St</t>
  </si>
  <si>
    <t>Add a new roadway connection between SE 20th St and East of 203rd Ave SE.</t>
  </si>
  <si>
    <t>Ba09</t>
  </si>
  <si>
    <t>SE 16th St</t>
  </si>
  <si>
    <t>Add a new roadway connection between SE 16th St and 208th Pl SE.</t>
  </si>
  <si>
    <t>Ba10</t>
  </si>
  <si>
    <t>231st Ave SE</t>
  </si>
  <si>
    <t>Add a new roadway connection between 231st Ave SE and SE 18th PL.</t>
  </si>
  <si>
    <t>Ba11</t>
  </si>
  <si>
    <t>SE 18th Pl</t>
  </si>
  <si>
    <t>Add a new roadway connection between SE 18th Pl and SE 16th Pl.</t>
  </si>
  <si>
    <t>Ba26</t>
  </si>
  <si>
    <t>SE 35th Pl</t>
  </si>
  <si>
    <t>Add a new roadway connection between SE 35th Pl and 233rd Pl SE.</t>
  </si>
  <si>
    <t>TR-29</t>
  </si>
  <si>
    <t>E Beaver Lake Dr</t>
  </si>
  <si>
    <t>Add a new roadway connection between E Beaver Lake Dr and SE Belvedere Way.</t>
  </si>
  <si>
    <t>TR-30</t>
  </si>
  <si>
    <t>266th Way SE</t>
  </si>
  <si>
    <t>Add a new roadway connection between 266th Way SE and E Beaver Lake Drive SE</t>
  </si>
  <si>
    <t>P18</t>
  </si>
  <si>
    <t>Fill sidewalk gap on one side of the street from Northern City limit to NE 8th St.</t>
  </si>
  <si>
    <t>P10</t>
  </si>
  <si>
    <t>Louis Thompson Rd NE</t>
  </si>
  <si>
    <t>P39</t>
  </si>
  <si>
    <t>SE 8th St</t>
  </si>
  <si>
    <t>NM55</t>
  </si>
  <si>
    <t>SE 24th Way</t>
  </si>
  <si>
    <t>Fill sidewalk gap on one side of the street from East Lake Sammamish Parkway to 194th Avenue SE.</t>
  </si>
  <si>
    <t>P14</t>
  </si>
  <si>
    <t>212th Way SE</t>
  </si>
  <si>
    <t>Fill sidewalk gap on both sides of the street from 212th Ave SE to East Lake Sammamish Pkwy SE.</t>
  </si>
  <si>
    <t>P12</t>
  </si>
  <si>
    <t>212th Ave SE</t>
  </si>
  <si>
    <t>Fill sidewalk gap on both sides of the street from SE 20th St to SE 34th St.</t>
  </si>
  <si>
    <t>P17</t>
  </si>
  <si>
    <t>SE 43rd Way</t>
  </si>
  <si>
    <t>Fill sidewalk gap on both sides of the street from 1000 ft North of East Lake Sammamish Pkwy to City limit.</t>
  </si>
  <si>
    <t>NM51</t>
  </si>
  <si>
    <t>SE 30th Street</t>
  </si>
  <si>
    <t>Fill sidewalk gap on one side of the street from 228th Avenue SE to 224th Avenue SE.</t>
  </si>
  <si>
    <t>NM15</t>
  </si>
  <si>
    <t>SE 40th Street/234th Ave SE</t>
  </si>
  <si>
    <t>Fill sidewalk gap on one side of the street from 228th Avenue SE to Issaquah-Pine Lake Road SE.</t>
  </si>
  <si>
    <t>P30</t>
  </si>
  <si>
    <t>Fill sidewalk gap on one side of the street from 236th Ave SE to 244th Ave SE.</t>
  </si>
  <si>
    <t>P44</t>
  </si>
  <si>
    <t>244th Ave SE</t>
  </si>
  <si>
    <t>Fill sidewalk gap on one side of the street from SE 24th St to SE 32nd St.</t>
  </si>
  <si>
    <t>P32</t>
  </si>
  <si>
    <t>SE 32nd St</t>
  </si>
  <si>
    <t>Fill sidewalk gap on both sides of the street from 244th Ave SE to 251st Ave SE.</t>
  </si>
  <si>
    <t>P49</t>
  </si>
  <si>
    <t>E Beaver Lake Dr SE</t>
  </si>
  <si>
    <t>Fill sidewalk gap on both sides of the street from SE 32nd St to E Beaver Lake Way SE.</t>
  </si>
  <si>
    <t>T01</t>
  </si>
  <si>
    <t>228th Ave TSP</t>
  </si>
  <si>
    <t>Transit Signal Priority for signalized intersections along 228th Avenue</t>
  </si>
  <si>
    <t>8/29 Yes Tally</t>
  </si>
  <si>
    <t>8/29 No Tally</t>
  </si>
  <si>
    <t>8/15 Yes Tally</t>
  </si>
  <si>
    <t>8/15 No Tally</t>
  </si>
  <si>
    <t>8/22 Yes Tally</t>
  </si>
  <si>
    <t>8/22 No Tally</t>
  </si>
  <si>
    <t>In reference to project 9: connecting the path completely</t>
  </si>
  <si>
    <t>Consider their needs</t>
  </si>
  <si>
    <t>"Augmented Power Bikes and scooters"</t>
  </si>
  <si>
    <t>"N/S alternative to 228th for bikes thru Town Center"</t>
  </si>
  <si>
    <t>"228th Inglewood South"</t>
  </si>
  <si>
    <t>Project 9 should be connected. "Pedestrians do not know it's shared. Its not convenient- For MET MKT, City Hall, Police, Farmers Market, Y. Utility truck park on it: -services for development, -banners, -Berm Work"</t>
  </si>
  <si>
    <t>"Signage on 228th shared use trail"</t>
  </si>
  <si>
    <t>"Trail for peds to stay to right to give way for bikes"</t>
  </si>
  <si>
    <t>"228th sidewalk b/w NE 8th + NE 25th"</t>
  </si>
  <si>
    <t>"Mid-block crossings at shopping Districts"</t>
  </si>
  <si>
    <t>"e.g. skybridge?, saffron, Samm Highlands"</t>
  </si>
  <si>
    <t>"228th Sidewalk b/w Providence Pt Dr. 4 South Samm Park + Ride"</t>
  </si>
  <si>
    <t>"Inglewood Hill Rd Sidewalk b/w 216th Ave NE + ~212th Ave"</t>
  </si>
  <si>
    <t>"Issaquah Pine LK Rd Sidewalk b/w Klahanie + Issaquah-Fall City Rd"</t>
  </si>
  <si>
    <t>"Will need a signal @ Providence Pt Dr</t>
  </si>
  <si>
    <t>"need to contact Issaquah S.D to find out plan for Hi School #4 construction. Think about 43rd &amp; 228th as one unit"</t>
  </si>
  <si>
    <t>"Sammamish Gondola"</t>
  </si>
  <si>
    <t>"Lights, benches, and shelters at all bus stops and pullouts"</t>
  </si>
  <si>
    <t>"Evaluate bus stops to support new light rail"</t>
  </si>
  <si>
    <t>"Bicycle storage @ Park + rides"</t>
  </si>
  <si>
    <t>"Community Ride"</t>
  </si>
  <si>
    <t>"Bus-Flexible service"</t>
  </si>
  <si>
    <t>"Start buses off North end earlier"</t>
  </si>
  <si>
    <t>"Add Climbing lane"</t>
  </si>
  <si>
    <t>"Revise NE 37th/Sahalee to include NB bypass for thru traffic"</t>
  </si>
  <si>
    <t>"Sahalee Way- add reversible lane N/O 37th to 202 (changes to accommodate peak direction) - ONLY if proj. #1 built!</t>
  </si>
  <si>
    <t>"Evaluate transit-only lane on Sahalee way to 202 and ELSP from Inglewood Hill to 202 (LRT station!)"</t>
  </si>
  <si>
    <t>This is likely meant to be a request for lanes for these motorists</t>
  </si>
  <si>
    <t>Extend Community Transit to Issaquah</t>
  </si>
  <si>
    <t>I want Disney Land in Sammamish -Gabi, age 7 1/2</t>
  </si>
  <si>
    <t>Good work!</t>
  </si>
  <si>
    <t>Schools</t>
  </si>
  <si>
    <t>Traffic Counts</t>
  </si>
  <si>
    <t>Goal 25% of elementary school children walk/bike to school. 50% of middle school. 80% of high school. Calculated on a yearly basis so higher in spring/Autumn</t>
  </si>
  <si>
    <t>Since the acquisition of Mrs. Beaton's property- Across from Big Rock Park a trail up to Commons would be fantastic- that would connect - Ebright creek- Big Rock and the Commons-Thank you</t>
  </si>
  <si>
    <t xml:space="preserve">NE 42nd Street is a public Street, it must be open for use by public. The "street is unsafe" argument is phony, school buses, Fed Ex, UPS, US post office, residents and other use the street daily without incident. But if there were any "unsafe" elements in the road the city should make repairs immediately, it should be the highest priority in planning and execution because if the city is knowingly operating "unsafe" public facilities that is negligence. This opens the door to unlimited liability in the event of accident or injury.  </t>
  </si>
  <si>
    <t xml:space="preserve">Immediate removal of the barricade at NE42nd Street. </t>
  </si>
  <si>
    <t>"Only protected bike lines city-wide"</t>
  </si>
  <si>
    <t>"Full bike lanes on 228th from NE 8th to southern city limits"</t>
  </si>
  <si>
    <t>"Bikes/scooters/bike shared companies to work in Sammamish</t>
  </si>
  <si>
    <t>"Louis Thompson RD/NE/SE include bike lanes (from pkwy to 212th Ave NE.)"</t>
  </si>
  <si>
    <t>In reference to project 10</t>
  </si>
  <si>
    <t>"SE 24th - Extend bike lane project 244th to 248th"</t>
  </si>
  <si>
    <t>"Get electric bike/scooters to students and restrict a lane on 228th during school peak hours (start/dismissal times) for bikes/scooters use only"</t>
  </si>
  <si>
    <t>"Open 42nd barricade"</t>
  </si>
  <si>
    <t>"NE 20th road/ped connection (Help Schools, fire mart)"</t>
  </si>
  <si>
    <t>"Connect 241st Pl SE &amp; 242nd Ave SE"</t>
  </si>
  <si>
    <t>"Do not open the 42nd barricade without extensive safety mitigation through Timberline  &amp; Hidden Ridge"</t>
  </si>
  <si>
    <t>"Pedestrian crossing(s) on 228th (NE 18th-28th Pl) b/w intersections to serve transit stops"</t>
  </si>
  <si>
    <t>"Crosswalk on ELSP at 196th Ave NE"</t>
  </si>
  <si>
    <t>"Sidewalk along 196th Ave NE"</t>
  </si>
  <si>
    <t>"Sidewalk on N side of SE 24th St b/w 244th Ave SE + 248th Ave SE (blind hill)"</t>
  </si>
  <si>
    <t>"Crosswalk on SE 24th St. b/w 234th Pl SE"</t>
  </si>
  <si>
    <t>"Sidewalk on E side of 228th b/w NE 11th St and NE 14th St"</t>
  </si>
  <si>
    <t>"Crosswalks at bus stops. All roads"</t>
  </si>
  <si>
    <t>"Project #2, extend climbing lane from city limit to SR 202."</t>
  </si>
  <si>
    <t>"Change project #6 to compact roundabout"</t>
  </si>
  <si>
    <t>"or add a turn lane/s elongated for safety and less $ (not high traffic counts)"</t>
  </si>
  <si>
    <t>"Sahalee Way 4/5 Lanes North of NE 37th Way"</t>
  </si>
  <si>
    <t>"Extend 196th Ave from E LK Sam Pkwy to Hidden Ridge"</t>
  </si>
  <si>
    <t>"Connect 42nd to 196th provides new connection to SR 202"</t>
  </si>
  <si>
    <t>"Create direct connection from SR 520 to ELSP thru Redmond industrial area behind Whole Foods."</t>
  </si>
  <si>
    <t>"Better signal light timing on 228th to tie to speed limit"</t>
  </si>
  <si>
    <t>"Soaring Eagle boulevard: Trossachs to Main St."</t>
  </si>
  <si>
    <t>"Connect 29th to Beaver Lake on existing row for bikes + peds"</t>
  </si>
  <si>
    <t>"Restore Metro Route 927 thru Klahanie"</t>
  </si>
  <si>
    <t>"Need transit to serve residents located off of East Lake Sammamish both to connect to Plateau and surrounding communities"</t>
  </si>
  <si>
    <t>"More frequent bus routes around Sammamish"</t>
  </si>
  <si>
    <t>"Need bike lane, uphill direction on Thompson Rd."</t>
  </si>
  <si>
    <t>"Sidewalk on SE 24th from 244th east, on N side of BLP"</t>
  </si>
  <si>
    <t>"Around Beaver Lake"</t>
  </si>
  <si>
    <t>"Boardwalk on 228th"</t>
  </si>
  <si>
    <t>"North of Providence Pt. developing installing boardwalk with no continuation"</t>
  </si>
  <si>
    <t>"Trail from lower commons to Big Rock A"</t>
  </si>
  <si>
    <t>"Trail from Big Rock B to YMCA/Com. Center"</t>
  </si>
  <si>
    <t>"Crosswalks on 228th Ave NE for transit stops"</t>
  </si>
  <si>
    <t>"Work on Emerald Necklace with K.C. etc."</t>
  </si>
  <si>
    <t>"Covered bus stops for winter weather."</t>
  </si>
  <si>
    <t>"Coordinate timing for lights on 228 between NE 8 &amp; SE 8th"</t>
  </si>
  <si>
    <t>"Add a grid street system"</t>
  </si>
  <si>
    <t>"Work with State &amp; County on 202 roundabout @ Sahalee @ Duthie Hill Rd"</t>
  </si>
  <si>
    <t>"Develop/consider use of 1-way streets/ 3rd lanes to increase through put of limited arterial grid"</t>
  </si>
  <si>
    <t>*Note that a "No" dot was placed in between project 9 and 10 on August 29 and was only counted for Project 9 "Add a new roadway connection between E Beaver Lake Drive and SE Belvedere Way."</t>
  </si>
  <si>
    <t>"Add transit lane down Inglewood Hill Rd to ELSP + new connection to LRT"</t>
  </si>
  <si>
    <t>"Add middle lane @ 187th Ave NE -Redmond border on E Lk Sam. Pkwy. Fails concurrency but we don't monitor it"</t>
  </si>
  <si>
    <t>"Add a parallel arterial rout to 228th N TOS."</t>
  </si>
  <si>
    <t>"Bike parking on schools, commercial areas, and city hall"</t>
  </si>
  <si>
    <t>I get sink holes in my yard that need a load of gravel every 4-5 years. I am interested in making the open ditch into something less likely to drain towards my yard. So paving Louis Thompson would be a benefit to me as well as adding a safer path to the Sammamish Trail thanks</t>
  </si>
  <si>
    <t xml:space="preserve">I'd like to know the absolute number of cars by hour that are kids being driven to school/activities including kids (high school) driving themselves. And what percentage of cars that is. </t>
  </si>
  <si>
    <t>Work with King County please connect the end of 42nd St to Happy Valley Road with a new road and upgrade Happy Valley to 196th then move 42nd St Barricade to top of hill (NE 42nd Way).</t>
  </si>
  <si>
    <t xml:space="preserve">Provide alternative measures of transportation during Microsoft construction. What is City of Sammamish providing to mitigate impacts of construction in coordination with City of Redmond. </t>
  </si>
  <si>
    <t>Please do not open up unsafe streets to alleviate traffic off the Plateau when Sahalee Way is under construction.</t>
  </si>
  <si>
    <t>Please do NOT open dangerous roads, e.g., 42nd St. barricade, during Sahalee Way construction Thanks!</t>
  </si>
  <si>
    <t xml:space="preserve">Bus pull outs should be added immediately on Sahalee Way and they should be paid for by Sound Transit with money they take in taxes from Sammamish residents. </t>
  </si>
  <si>
    <t xml:space="preserve">The 5 lane improvements and barricade removal are needed because of the hundreds of new homes and businesses added at town center. They changed the concurrency requirements to allow new developments without making them contribute to the road improvements needed on Sahalee Way. </t>
  </si>
  <si>
    <t xml:space="preserve">The Sahalee Way improvement project---The City has a preferred 3 lane plan that adds sidewalks and turn lanes and planter medians but no new traffic lanes for 50 million dollars. The preferred plan only goes from Heritage Hills to NE 37th Way. A TOTAL WASTE OF MONEY. Tell the planners the 5 lane plan starting at NE 37th Way going North down the hill to SR 202 is what we need and what we want. </t>
  </si>
  <si>
    <t xml:space="preserve">The three choices are missing the most important. Change the land use designations to meet the available transportation. We can't build our way out of this mess. </t>
  </si>
  <si>
    <t xml:space="preserve">Create safe zones within or concurrent to the connective </t>
  </si>
  <si>
    <t xml:space="preserve">Side walks (foot use protected from traffic car-first + bikes </t>
  </si>
  <si>
    <t xml:space="preserve">I like Auto projects 1 and 2. But you must find a way to do it without opening the 42 St. gate. It being open for a day during an emergency is fine, but having it open for 2 years for a big construction project won't work! </t>
  </si>
  <si>
    <t xml:space="preserve">School Zone // Safety Issue. Creekside Elementary "Limbo" @ 212th &amp; 20th : ISD students that live less than 1 mile are walk/drop off. This intersection is too far from school to have a crossing guard. But 35 MPH and 4way stop is scary as elementary student. ALL parents in my neighborhood (215th PL SE) add to congestion by driving to school drop off. 2) Suggestion: "school zone 20/25 MPH speed like near other schools (I think there's one near discovery or sunny hills) Thanks! </t>
  </si>
  <si>
    <t>"Reroute some busses to ELSP + Inglewood Hill / 216th to TC. 2 Signals to Light Rail on ELSP vs. 11 signals going 228th to Sahalee to 202"</t>
  </si>
  <si>
    <t>"Increase transit to Redmond's and Iss - LR"</t>
  </si>
  <si>
    <t>In reference to Redmond and Issaquah future Light Rail stations</t>
  </si>
  <si>
    <t>SE Issaquah Fall City Rd (Excluding the 'Notch')</t>
  </si>
  <si>
    <t>In reference to Workshop Auto Project #2</t>
  </si>
  <si>
    <t>In reference to Workshop Auto Projects # 2 and 1</t>
  </si>
  <si>
    <t>In reference to Workshop Auto Project #8</t>
  </si>
  <si>
    <t>See Note</t>
  </si>
  <si>
    <t>"Add bus pullouts"</t>
  </si>
  <si>
    <t>"Annex the entire length of Sahalee Hill to 202 junction to take control of our rightful destiny!"</t>
  </si>
  <si>
    <t>In reference to Write-In Project in Row 61</t>
  </si>
  <si>
    <t>In reference to Workshop Auto Project #6</t>
  </si>
  <si>
    <t>Tan Color denotes a Write-In Project by Attendee</t>
  </si>
  <si>
    <t>Connect Sammamish Yes Tally*</t>
  </si>
  <si>
    <t>Connect Sammamish No Tally*</t>
  </si>
  <si>
    <t>Connect Sammamish</t>
  </si>
  <si>
    <t>Total Votes:</t>
  </si>
  <si>
    <t>Yes Votes:</t>
  </si>
  <si>
    <t>No Votes:</t>
  </si>
  <si>
    <t>Congestion Relief</t>
  </si>
  <si>
    <t>More bus shelters, benches and lights at stops! Like this one at NE 8th and 228th that gets use even when it is dark, rainy and cold. Also clear street plants that interfere with bus deboarding like the bush south of the stop here.</t>
  </si>
  <si>
    <t>The TMP should include a transit spine that could be provided by buses or other technology along it's core 228th Corridor with goals of high frequency, connections between the higher density parts of the city (the Town Center and Klahanie especially) and connections through our bottlenecks to our neighbor cities. A spine could also encourage King County Metro to move away from just core service to routes that cover more of the city and connect with the spine to provide fast transfers to more destinations.</t>
  </si>
  <si>
    <t xml:space="preserve">Add a light here for residents of Heritage Hills and The Crest. Getting out of these neighborhoods during peak traffic times can be challenging and dangerous. </t>
  </si>
  <si>
    <t>This intersection is crazy. People are turning in every direction, crossing 2 lanes of traffic from one shopping center to another, pedestrians are jaywalking. I’ve almost been hit multiple times in this location alone.</t>
  </si>
  <si>
    <t>Add a sidewalk along Sahalee Way between NE 37th Way and Evans Creek Preserve. People should be able to walk to this park safely.</t>
  </si>
  <si>
    <t>Add a sidewalk along the western part of Sahalee Way. People often walk or jog on the side of the road here. A sidewalk would greatly improve safety.</t>
  </si>
  <si>
    <t>Pedestrian connection on powerline corridor between Beaver Lake Park and Klahanie Park</t>
  </si>
  <si>
    <t>Would love to see sidewalks on Issaquah Pine Lake Road, especially with the upcoming elementary school opening (Volpe property); would enable kids to safely walk to school.</t>
  </si>
  <si>
    <t>A Pedestrian bridge between the McDonald’s and the Safeway side of 228 would make it safer for pedestrians (there are way too many jay walking incidents here).</t>
  </si>
  <si>
    <t>Improve bike lanes along Sahalee Way. Bike lane separators would be helpful, especially around curves in the road where driver visibility is limited.</t>
  </si>
  <si>
    <t>Need better bike connection to future light rail station in northeast Marymoor Park.</t>
  </si>
  <si>
    <t>Please open 211th to through traffic</t>
  </si>
  <si>
    <t>Remove barrier between Timberline and the neighborhood to the north.</t>
  </si>
  <si>
    <t>Need more than one additional P&amp;R location with b+E138:E144us service for light rail connections. Also include secure e-bike storage at P&amp;Rs. In general more secure parking for e-bikes throughout Sammamish (trailheads, shopping areas). E-bikes are getting increasingly popular and are perfect for our hilly city.</t>
  </si>
  <si>
    <t>Light Blue color denotes Connect Sammamish Write-In</t>
  </si>
  <si>
    <t>This intersection gets busy. It also falls within Creekside walk to school range. Essentially an 8-way stop (w/ turn lanes), vehicles consistently overstep each other. Not the simplest intersection to cross as an elementary school age child.</t>
  </si>
  <si>
    <t>*Originally had quotations but removed to filter properly  "This intersection gets busy. It also falls within Creekside "walk to school" range. Essentially an 8-way stop (w/ turn lanes), vehicles consistently "overstep" each other. Not the simplest intersection to cross as an elementary school age child."</t>
  </si>
  <si>
    <t>Write-Ins:</t>
  </si>
  <si>
    <t>Total Projects:</t>
  </si>
  <si>
    <t>City ID Projects:</t>
  </si>
  <si>
    <t>"246th SE beyond SE 8th - make 228th Ave alternative"</t>
  </si>
  <si>
    <t>Net Votes:</t>
  </si>
  <si>
    <t>Small Group Meetings Yes</t>
  </si>
  <si>
    <t>Small Group Meetings No</t>
  </si>
  <si>
    <t>Meeting-In-A-Box</t>
  </si>
  <si>
    <t>Comment Card</t>
  </si>
  <si>
    <t xml:space="preserve">Sahalee Way needs to be re-constructed to help with the traffic build up during rush hour. In fact all our major arterials need redeveloping. Before any connectivity projects are worked on. </t>
  </si>
  <si>
    <t xml:space="preserve">All barriers should be removed within neighborhood. Barriers in -Timberline -Trossacs -High Croft This barrier practice should not be used at all going forward. Mobility is too important here. </t>
  </si>
  <si>
    <t xml:space="preserve">SE 24th St. section by Discovery El. Parents park on either side of this 2 lane road section during drop off + pick up. At the same time traffic build up to turn right onto 228th . The sidewalk shoulder should be reconstructed to allow the right turn lane to be extended further down SE 24th St.   </t>
  </si>
  <si>
    <t>Add a Striped Bike Lane eastbound from 205th Ave NE to 212th Ave NE.</t>
  </si>
  <si>
    <t>Fill sidewalk gap from East Lake Sammamish Pkwy NE to SE 4th St (212th Avenue SE).</t>
  </si>
  <si>
    <t>Fill sidewalk gap from 212th Ave SE to 218th Ave SE.</t>
  </si>
  <si>
    <t>Create center turn lane on 228th, reduce the median on SE 40th</t>
  </si>
  <si>
    <t>Widen to 3 lanes with median/two-way left turn lane with bike lanes, curb, gutter, sidewalk and improve existing intersections from Klahanie Dr SE to SE 32nd St.</t>
  </si>
  <si>
    <t>"Add reversible transit lane down 228th from NE 28th or NE 25th to 202 - single lane/ bus lane/HOV lane"</t>
  </si>
  <si>
    <t>"Crosswalks at bus stops -Sahalee Way"</t>
  </si>
  <si>
    <t>228th Ave SE sidewalk between Providence Point Drive to connect to the South Sammamish Park-and-Ride</t>
  </si>
  <si>
    <t>Open NE 42nd Street Barricade</t>
  </si>
  <si>
    <t>Already implemented, so will not make it into future project lists</t>
  </si>
  <si>
    <t>LEGEND</t>
  </si>
  <si>
    <t>IMPORTANT NOTES</t>
  </si>
  <si>
    <r>
      <rPr>
        <b/>
        <sz val="11"/>
        <color theme="1"/>
        <rFont val="Calibri"/>
        <family val="2"/>
        <scheme val="minor"/>
      </rPr>
      <t>1)</t>
    </r>
    <r>
      <rPr>
        <sz val="11"/>
        <color theme="1"/>
        <rFont val="Calibri"/>
        <family val="2"/>
        <scheme val="minor"/>
      </rPr>
      <t xml:space="preserve"> Attendees were given ten dots to show support for a project and one dot to show opposition to a project</t>
    </r>
  </si>
  <si>
    <r>
      <rPr>
        <b/>
        <sz val="11"/>
        <color theme="1"/>
        <rFont val="Calibri"/>
        <family val="2"/>
        <scheme val="minor"/>
      </rPr>
      <t>2)</t>
    </r>
    <r>
      <rPr>
        <sz val="11"/>
        <color theme="1"/>
        <rFont val="Calibri"/>
        <family val="2"/>
        <scheme val="minor"/>
      </rPr>
      <t xml:space="preserve"> Attendees were free to vote more than once for the same project</t>
    </r>
  </si>
  <si>
    <r>
      <rPr>
        <b/>
        <sz val="11"/>
        <color theme="1"/>
        <rFont val="Calibri"/>
        <family val="2"/>
        <scheme val="minor"/>
      </rPr>
      <t>3)</t>
    </r>
    <r>
      <rPr>
        <sz val="11"/>
        <color theme="1"/>
        <rFont val="Calibri"/>
        <family val="2"/>
        <scheme val="minor"/>
      </rPr>
      <t xml:space="preserve"> Write-In Projects were recorded as precisely as possible; attendees were free to write-in any project they wanted to</t>
    </r>
  </si>
  <si>
    <r>
      <rPr>
        <b/>
        <sz val="11"/>
        <color theme="1"/>
        <rFont val="Calibri"/>
        <family val="2"/>
        <scheme val="minor"/>
      </rPr>
      <t>4)</t>
    </r>
    <r>
      <rPr>
        <sz val="11"/>
        <color theme="1"/>
        <rFont val="Calibri"/>
        <family val="2"/>
        <scheme val="minor"/>
      </rPr>
      <t xml:space="preserve"> Connect Sammamish tallies were recorded on 9/6 and then updated on 9/19</t>
    </r>
  </si>
  <si>
    <t>Write-in? (Y/N)</t>
  </si>
  <si>
    <r>
      <rPr>
        <b/>
        <sz val="11"/>
        <color theme="1"/>
        <rFont val="Calibri"/>
        <family val="2"/>
        <scheme val="minor"/>
      </rPr>
      <t>5)</t>
    </r>
    <r>
      <rPr>
        <sz val="11"/>
        <color theme="1"/>
        <rFont val="Calibri"/>
        <family val="2"/>
        <scheme val="minor"/>
      </rPr>
      <t xml:space="preserve"> Workshop projects are a subset of a larger project list</t>
    </r>
  </si>
  <si>
    <t>*Please Read Notes First*</t>
  </si>
  <si>
    <t>TOTAL NET VOTES</t>
  </si>
  <si>
    <t>Participation Summary</t>
  </si>
  <si>
    <t>Online Input</t>
  </si>
  <si>
    <t>Small Group Meeting Input</t>
  </si>
  <si>
    <t>Add sidewalks to the Issaq-Pine Lk Rd</t>
  </si>
  <si>
    <r>
      <t xml:space="preserve">"From Issaquah Highlands via Klahanie" </t>
    </r>
    <r>
      <rPr>
        <sz val="11"/>
        <color theme="8" tint="-0.249977111117893"/>
        <rFont val="Calibri"/>
        <family val="2"/>
        <scheme val="minor"/>
      </rPr>
      <t>"Build a Sammamish Gondola to connect the whole city with Redmond Link in the near term and Issaquah Link in the longer term. Given Sammamish's topographic and structural transportation challenges it makes sense to go with a mode that would operate during snowy days, be able to cut across the cul-de-sacs which cause so much of our traffic by funneling traffic down a few streets and climb steep hillsides without any trouble. Auto blacking glass and reduced noise towers and stations would be able to limit how intrusive it is while making Sammamish a world leader in the adapting the technology to suit the suburban character."</t>
    </r>
  </si>
  <si>
    <t>Public Workshop Input By Date</t>
  </si>
  <si>
    <r>
      <rPr>
        <b/>
        <sz val="11"/>
        <color theme="1"/>
        <rFont val="Calibri"/>
        <family val="2"/>
        <scheme val="minor"/>
      </rPr>
      <t>6)</t>
    </r>
    <r>
      <rPr>
        <sz val="11"/>
        <color theme="1"/>
        <rFont val="Calibri"/>
        <family val="2"/>
        <scheme val="minor"/>
      </rPr>
      <t xml:space="preserve"> Asterisks in Column C mean that the project requires coordination with other municipalities to complete</t>
    </r>
  </si>
  <si>
    <t>CC-1</t>
  </si>
  <si>
    <t>CC-2</t>
  </si>
  <si>
    <t>CC-3</t>
  </si>
  <si>
    <t>CC-4</t>
  </si>
  <si>
    <t>CC-5</t>
  </si>
  <si>
    <t>CC-6</t>
  </si>
  <si>
    <t>CC-7</t>
  </si>
  <si>
    <t>CC-8</t>
  </si>
  <si>
    <t>CC-9</t>
  </si>
  <si>
    <t>CC-10</t>
  </si>
  <si>
    <t>CC-11</t>
  </si>
  <si>
    <t>CC-12</t>
  </si>
  <si>
    <t>CC-13</t>
  </si>
  <si>
    <t>CC-14</t>
  </si>
  <si>
    <t>CC-15</t>
  </si>
  <si>
    <t>CC-16</t>
  </si>
  <si>
    <t>CC-17</t>
  </si>
  <si>
    <t>CC-18</t>
  </si>
  <si>
    <t>CC-19</t>
  </si>
  <si>
    <t>CC-20</t>
  </si>
  <si>
    <t>CC-21</t>
  </si>
  <si>
    <t>CC-22</t>
  </si>
  <si>
    <t>CC-23</t>
  </si>
  <si>
    <t>CC-24</t>
  </si>
  <si>
    <t>CC-25</t>
  </si>
  <si>
    <t>CC-26</t>
  </si>
  <si>
    <t>CC-27</t>
  </si>
  <si>
    <t>CC-28</t>
  </si>
  <si>
    <t>CC-29</t>
  </si>
  <si>
    <t>CC-30</t>
  </si>
  <si>
    <t>CC-31</t>
  </si>
  <si>
    <t>CC-32</t>
  </si>
  <si>
    <t>CC-33</t>
  </si>
  <si>
    <t>CC-34</t>
  </si>
  <si>
    <t>CC-35</t>
  </si>
  <si>
    <t>Widen Sahalee way from 51st st to 31st 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</si>
</sst>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8" x14ac:knownFonts="1">
    <font>
      <sz val="11"/>
      <color theme="1"/>
      <name val="Calibri"/>
      <family val="2"/>
      <scheme val="minor"/>
    </font>
    <font>
      <b/>
      <sz val="11"/>
      <color theme="1"/>
      <name val="Calibri"/>
      <family val="2"/>
      <scheme val="minor"/>
    </font>
    <font>
      <sz val="8"/>
      <color theme="1"/>
      <name val="Calibri"/>
      <family val="2"/>
      <scheme val="minor"/>
    </font>
    <font>
      <b/>
      <i/>
      <sz val="11"/>
      <color theme="1"/>
      <name val="Calibri"/>
      <family val="2"/>
      <scheme val="minor"/>
    </font>
    <font>
      <sz val="11"/>
      <name val="Calibri"/>
      <family val="2"/>
      <scheme val="minor"/>
    </font>
    <font>
      <b/>
      <sz val="12"/>
      <color theme="1"/>
      <name val="Calibri"/>
      <family val="2"/>
      <scheme val="minor"/>
    </font>
    <font>
      <b/>
      <sz val="12"/>
      <name val="Calibri"/>
      <family val="2"/>
      <scheme val="minor"/>
    </font>
    <font>
      <sz val="11"/>
      <color theme="8" tint="-0.249977111117893"/>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rgb="FFFFFFCC"/>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4.9989318521683403E-2"/>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103">
    <xf numFmtId="0" fontId="0" fillId="0" borderId="0" xfId="0"/>
    <xf numFmtId="0" fontId="1" fillId="2" borderId="1" xfId="0" applyNumberFormat="1" applyFont="1" applyFill="1" applyBorder="1" applyAlignment="1">
      <alignment horizontal="center" vertical="center" wrapText="1"/>
    </xf>
    <xf numFmtId="0" fontId="2" fillId="0" borderId="0" xfId="0" applyNumberFormat="1" applyFont="1" applyAlignment="1">
      <alignment horizontal="center" vertical="center" wrapText="1"/>
    </xf>
    <xf numFmtId="0" fontId="0" fillId="0" borderId="3" xfId="0" applyNumberFormat="1" applyFont="1" applyBorder="1" applyAlignment="1">
      <alignment horizontal="center" vertical="center" wrapText="1"/>
    </xf>
    <xf numFmtId="0" fontId="0" fillId="0" borderId="0" xfId="0" applyNumberFormat="1" applyAlignment="1">
      <alignment horizontal="center" vertical="center" wrapText="1"/>
    </xf>
    <xf numFmtId="0" fontId="0" fillId="0" borderId="2" xfId="0" applyNumberFormat="1" applyBorder="1" applyAlignment="1">
      <alignment horizontal="center" vertical="center" wrapText="1"/>
    </xf>
    <xf numFmtId="0" fontId="0"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0" fillId="0" borderId="5" xfId="0" applyNumberFormat="1" applyBorder="1" applyAlignment="1">
      <alignment horizontal="center" vertical="center" wrapText="1"/>
    </xf>
    <xf numFmtId="164" fontId="1" fillId="2" borderId="4" xfId="0" applyNumberFormat="1" applyFont="1" applyFill="1" applyBorder="1" applyAlignment="1">
      <alignment horizontal="center" vertical="center" wrapText="1"/>
    </xf>
    <xf numFmtId="164" fontId="0" fillId="0" borderId="2" xfId="0" applyNumberFormat="1" applyBorder="1" applyAlignment="1">
      <alignment horizontal="center" vertical="center" wrapText="1"/>
    </xf>
    <xf numFmtId="0" fontId="0" fillId="0" borderId="6" xfId="0" applyNumberFormat="1" applyBorder="1" applyAlignment="1">
      <alignment horizontal="center" vertical="center" wrapText="1"/>
    </xf>
    <xf numFmtId="0" fontId="0" fillId="0" borderId="2" xfId="0" applyNumberFormat="1" applyBorder="1" applyAlignment="1">
      <alignment horizontal="left" vertical="center"/>
    </xf>
    <xf numFmtId="0" fontId="0" fillId="0" borderId="5" xfId="0" applyNumberFormat="1" applyBorder="1" applyAlignment="1">
      <alignment horizontal="left" vertical="center"/>
    </xf>
    <xf numFmtId="0" fontId="0" fillId="0" borderId="2" xfId="0" applyNumberFormat="1" applyBorder="1" applyAlignment="1">
      <alignment horizontal="left" vertical="center" wrapText="1"/>
    </xf>
    <xf numFmtId="0" fontId="0" fillId="0" borderId="3" xfId="0" applyNumberFormat="1" applyBorder="1" applyAlignment="1">
      <alignment horizontal="left" vertical="center" wrapText="1"/>
    </xf>
    <xf numFmtId="0" fontId="0" fillId="0" borderId="5" xfId="0" applyNumberFormat="1" applyBorder="1" applyAlignment="1">
      <alignment horizontal="left" vertical="center" wrapText="1"/>
    </xf>
    <xf numFmtId="0" fontId="0" fillId="0" borderId="5" xfId="0" applyNumberFormat="1" applyFill="1" applyBorder="1" applyAlignment="1">
      <alignment horizontal="left" vertical="center" wrapText="1"/>
    </xf>
    <xf numFmtId="0" fontId="0" fillId="0" borderId="5" xfId="0" applyNumberFormat="1" applyBorder="1" applyAlignment="1">
      <alignment horizontal="center" vertical="center"/>
    </xf>
    <xf numFmtId="164" fontId="1" fillId="2" borderId="1" xfId="0" applyNumberFormat="1" applyFont="1" applyFill="1" applyBorder="1" applyAlignment="1">
      <alignment horizontal="center" vertical="center" wrapText="1"/>
    </xf>
    <xf numFmtId="164" fontId="0" fillId="0" borderId="3" xfId="0" applyNumberFormat="1" applyBorder="1" applyAlignment="1">
      <alignment horizontal="center" vertical="center" wrapText="1"/>
    </xf>
    <xf numFmtId="164" fontId="0" fillId="0" borderId="5" xfId="0" applyNumberFormat="1" applyBorder="1" applyAlignment="1">
      <alignment horizontal="center" vertical="center" wrapText="1"/>
    </xf>
    <xf numFmtId="164" fontId="0" fillId="0" borderId="5" xfId="0" applyNumberFormat="1" applyBorder="1" applyAlignment="1">
      <alignment horizontal="left" vertical="center" wrapText="1"/>
    </xf>
    <xf numFmtId="164" fontId="0" fillId="0" borderId="6" xfId="0" applyNumberFormat="1" applyBorder="1" applyAlignment="1">
      <alignment horizontal="center" vertical="center" wrapText="1"/>
    </xf>
    <xf numFmtId="0" fontId="1" fillId="0" borderId="6"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164" fontId="0" fillId="0" borderId="2" xfId="0" applyNumberFormat="1" applyBorder="1" applyAlignment="1">
      <alignment horizontal="left" vertical="center" wrapText="1"/>
    </xf>
    <xf numFmtId="0" fontId="0" fillId="0" borderId="7" xfId="0" applyNumberFormat="1" applyBorder="1" applyAlignment="1">
      <alignment horizontal="center" vertical="center" wrapText="1"/>
    </xf>
    <xf numFmtId="164" fontId="0" fillId="0" borderId="0" xfId="0" applyNumberFormat="1" applyBorder="1" applyAlignment="1">
      <alignment horizontal="center" vertical="center" wrapText="1"/>
    </xf>
    <xf numFmtId="0" fontId="0" fillId="0" borderId="0" xfId="0" applyNumberFormat="1" applyBorder="1" applyAlignment="1">
      <alignment horizontal="center" vertical="center" wrapText="1"/>
    </xf>
    <xf numFmtId="0" fontId="0" fillId="0" borderId="3" xfId="0" applyNumberFormat="1" applyBorder="1" applyAlignment="1">
      <alignment horizontal="center" vertical="center" wrapText="1"/>
    </xf>
    <xf numFmtId="0" fontId="0" fillId="0" borderId="7" xfId="0" applyNumberFormat="1" applyFont="1" applyBorder="1" applyAlignment="1">
      <alignment horizontal="center" vertical="center" wrapText="1"/>
    </xf>
    <xf numFmtId="0" fontId="0" fillId="0" borderId="7" xfId="0" applyNumberFormat="1" applyBorder="1" applyAlignment="1">
      <alignment horizontal="left" vertical="center" wrapText="1"/>
    </xf>
    <xf numFmtId="164"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2" xfId="0" applyNumberFormat="1" applyFont="1" applyFill="1" applyBorder="1" applyAlignment="1">
      <alignment horizontal="center" vertical="center" wrapText="1"/>
    </xf>
    <xf numFmtId="164" fontId="6" fillId="8" borderId="2" xfId="0" applyNumberFormat="1" applyFont="1" applyFill="1" applyBorder="1" applyAlignment="1">
      <alignment horizontal="center" vertical="center" wrapText="1"/>
    </xf>
    <xf numFmtId="164" fontId="5" fillId="7" borderId="2" xfId="0" applyNumberFormat="1" applyFont="1" applyFill="1" applyBorder="1" applyAlignment="1">
      <alignment horizontal="center" vertical="center" wrapText="1"/>
    </xf>
    <xf numFmtId="164" fontId="5" fillId="6" borderId="2" xfId="0" applyNumberFormat="1" applyFont="1" applyFill="1" applyBorder="1" applyAlignment="1">
      <alignment horizontal="center" vertical="center" wrapText="1"/>
    </xf>
    <xf numFmtId="164" fontId="5" fillId="5" borderId="2" xfId="0" applyNumberFormat="1" applyFont="1" applyFill="1" applyBorder="1" applyAlignment="1">
      <alignment horizontal="center" vertical="center" wrapText="1"/>
    </xf>
    <xf numFmtId="164" fontId="5" fillId="4" borderId="2" xfId="0" applyNumberFormat="1" applyFont="1" applyFill="1" applyBorder="1" applyAlignment="1">
      <alignment horizontal="center" vertical="center" wrapText="1"/>
    </xf>
    <xf numFmtId="0" fontId="6" fillId="8" borderId="2" xfId="0"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0" fillId="0" borderId="8" xfId="0" applyNumberFormat="1" applyBorder="1" applyAlignment="1">
      <alignment horizontal="center" vertical="center" wrapText="1"/>
    </xf>
    <xf numFmtId="0" fontId="2" fillId="0" borderId="8" xfId="0" applyNumberFormat="1" applyFont="1" applyBorder="1" applyAlignment="1">
      <alignment horizontal="center" vertical="center" wrapText="1"/>
    </xf>
    <xf numFmtId="0" fontId="0" fillId="0" borderId="9" xfId="0" applyNumberFormat="1" applyBorder="1" applyAlignment="1">
      <alignment horizontal="center" vertical="center" wrapText="1"/>
    </xf>
    <xf numFmtId="0" fontId="0" fillId="0" borderId="2" xfId="0" applyNumberFormat="1" applyFill="1" applyBorder="1" applyAlignment="1">
      <alignment horizontal="left" vertical="center" wrapText="1"/>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4" fillId="0" borderId="3" xfId="0" applyNumberFormat="1" applyFont="1" applyFill="1" applyBorder="1" applyAlignment="1">
      <alignment horizontal="center" vertical="center" wrapText="1"/>
    </xf>
    <xf numFmtId="0" fontId="6" fillId="8" borderId="3" xfId="0"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164" fontId="5" fillId="6" borderId="3" xfId="0" applyNumberFormat="1" applyFont="1" applyFill="1" applyBorder="1" applyAlignment="1">
      <alignment horizontal="center" vertical="center" wrapText="1"/>
    </xf>
    <xf numFmtId="1" fontId="4" fillId="0" borderId="7"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0" fillId="10" borderId="2" xfId="0" applyNumberFormat="1" applyFill="1" applyBorder="1" applyAlignment="1">
      <alignment horizontal="center" vertical="center" wrapText="1"/>
    </xf>
    <xf numFmtId="164" fontId="5" fillId="0" borderId="2" xfId="0" applyNumberFormat="1" applyFont="1" applyBorder="1" applyAlignment="1">
      <alignment horizontal="center" vertical="center" wrapText="1"/>
    </xf>
    <xf numFmtId="0" fontId="0" fillId="0" borderId="13" xfId="0" applyNumberFormat="1" applyBorder="1" applyAlignment="1">
      <alignment horizontal="center" vertical="center" wrapText="1"/>
    </xf>
    <xf numFmtId="0" fontId="5" fillId="7" borderId="7"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0" fillId="0" borderId="15" xfId="0" applyNumberFormat="1" applyBorder="1" applyAlignment="1">
      <alignment horizontal="left" vertical="center" wrapText="1"/>
    </xf>
    <xf numFmtId="0" fontId="0" fillId="0" borderId="14" xfId="0" applyNumberFormat="1" applyBorder="1" applyAlignment="1">
      <alignment horizontal="center" vertical="center" wrapText="1"/>
    </xf>
    <xf numFmtId="0" fontId="0" fillId="9" borderId="18" xfId="0" applyNumberFormat="1" applyFill="1" applyBorder="1" applyAlignment="1">
      <alignment horizontal="center" vertical="center" wrapText="1"/>
    </xf>
    <xf numFmtId="0" fontId="3" fillId="0" borderId="2" xfId="0" applyNumberFormat="1" applyFont="1" applyBorder="1" applyAlignment="1">
      <alignment horizontal="center" vertical="center" wrapText="1"/>
    </xf>
    <xf numFmtId="0" fontId="3" fillId="3" borderId="2" xfId="0" applyNumberFormat="1" applyFont="1" applyFill="1" applyBorder="1" applyAlignment="1">
      <alignment horizontal="right" vertical="center" wrapText="1"/>
    </xf>
    <xf numFmtId="0" fontId="1" fillId="2" borderId="13" xfId="0" applyNumberFormat="1" applyFont="1" applyFill="1" applyBorder="1" applyAlignment="1">
      <alignment horizontal="center" vertical="center" wrapText="1"/>
    </xf>
    <xf numFmtId="164" fontId="1" fillId="2" borderId="13" xfId="0" applyNumberFormat="1" applyFont="1" applyFill="1" applyBorder="1" applyAlignment="1">
      <alignment horizontal="center" vertical="center" wrapText="1"/>
    </xf>
    <xf numFmtId="0" fontId="0" fillId="11" borderId="24" xfId="0" applyNumberFormat="1" applyFill="1" applyBorder="1" applyAlignment="1">
      <alignment horizontal="center" vertical="center" wrapText="1"/>
    </xf>
    <xf numFmtId="0" fontId="0" fillId="11" borderId="25" xfId="0" applyNumberFormat="1" applyFill="1" applyBorder="1" applyAlignment="1">
      <alignment horizontal="center" vertical="center" wrapText="1"/>
    </xf>
    <xf numFmtId="0" fontId="0" fillId="11" borderId="23" xfId="0" applyNumberFormat="1" applyFill="1" applyBorder="1" applyAlignment="1">
      <alignment horizontal="center" vertical="center" wrapText="1"/>
    </xf>
    <xf numFmtId="0" fontId="0" fillId="10" borderId="17" xfId="0" applyNumberFormat="1" applyFill="1" applyBorder="1" applyAlignment="1">
      <alignment horizontal="center" vertical="center" wrapText="1"/>
    </xf>
    <xf numFmtId="0" fontId="3" fillId="2" borderId="2" xfId="0" applyNumberFormat="1" applyFont="1" applyFill="1" applyBorder="1" applyAlignment="1">
      <alignment horizontal="center" vertical="center" wrapText="1"/>
    </xf>
    <xf numFmtId="164" fontId="3" fillId="3" borderId="24" xfId="0" applyNumberFormat="1" applyFont="1" applyFill="1" applyBorder="1" applyAlignment="1">
      <alignment horizontal="right" vertical="center" wrapText="1"/>
    </xf>
    <xf numFmtId="164" fontId="3" fillId="3" borderId="23" xfId="0" applyNumberFormat="1" applyFont="1" applyFill="1" applyBorder="1" applyAlignment="1">
      <alignment horizontal="right" vertical="center" wrapText="1"/>
    </xf>
    <xf numFmtId="164" fontId="3" fillId="0" borderId="20" xfId="0" applyNumberFormat="1" applyFont="1" applyBorder="1" applyAlignment="1">
      <alignment horizontal="center" vertical="center" wrapText="1"/>
    </xf>
    <xf numFmtId="0" fontId="0" fillId="11" borderId="17" xfId="0" applyNumberFormat="1" applyFill="1" applyBorder="1" applyAlignment="1">
      <alignment horizontal="left" vertical="center" wrapText="1"/>
    </xf>
    <xf numFmtId="0" fontId="0" fillId="11" borderId="16" xfId="0" applyNumberFormat="1" applyFill="1" applyBorder="1" applyAlignment="1">
      <alignment horizontal="left" vertical="center" wrapText="1"/>
    </xf>
    <xf numFmtId="0" fontId="0" fillId="11" borderId="21" xfId="0" applyNumberFormat="1" applyFill="1" applyBorder="1" applyAlignment="1">
      <alignment horizontal="left" vertical="center" wrapText="1"/>
    </xf>
    <xf numFmtId="0" fontId="0" fillId="11" borderId="12" xfId="0" applyNumberFormat="1" applyFill="1" applyBorder="1" applyAlignment="1">
      <alignment horizontal="left" vertical="center" wrapText="1"/>
    </xf>
    <xf numFmtId="0" fontId="0" fillId="11" borderId="19" xfId="0" applyNumberFormat="1" applyFill="1" applyBorder="1" applyAlignment="1">
      <alignment horizontal="left" vertical="center" wrapText="1"/>
    </xf>
    <xf numFmtId="0" fontId="0" fillId="11" borderId="0" xfId="0" applyNumberFormat="1" applyFill="1" applyBorder="1" applyAlignment="1">
      <alignment horizontal="left" vertical="center" wrapText="1"/>
    </xf>
    <xf numFmtId="0" fontId="1" fillId="2" borderId="24"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1" fillId="2" borderId="23" xfId="0" applyNumberFormat="1" applyFont="1" applyFill="1" applyBorder="1" applyAlignment="1">
      <alignment horizontal="center" vertical="center" wrapText="1"/>
    </xf>
    <xf numFmtId="164" fontId="3" fillId="0" borderId="24" xfId="0" applyNumberFormat="1" applyFont="1" applyFill="1" applyBorder="1" applyAlignment="1">
      <alignment horizontal="center" vertical="center" wrapText="1"/>
    </xf>
    <xf numFmtId="164" fontId="3" fillId="0" borderId="25" xfId="0" applyNumberFormat="1" applyFont="1" applyFill="1" applyBorder="1" applyAlignment="1">
      <alignment horizontal="center" vertical="center" wrapText="1"/>
    </xf>
    <xf numFmtId="164" fontId="3" fillId="0" borderId="23" xfId="0" applyNumberFormat="1" applyFont="1" applyFill="1" applyBorder="1" applyAlignment="1">
      <alignment horizontal="center" vertical="center" wrapText="1"/>
    </xf>
    <xf numFmtId="0" fontId="0" fillId="11" borderId="22" xfId="0" applyNumberFormat="1" applyFill="1" applyBorder="1" applyAlignment="1">
      <alignment horizontal="left" vertical="center" wrapText="1"/>
    </xf>
    <xf numFmtId="0" fontId="0" fillId="11" borderId="20" xfId="0" applyNumberFormat="1" applyFill="1" applyBorder="1" applyAlignment="1">
      <alignment horizontal="left" vertical="center" wrapText="1"/>
    </xf>
    <xf numFmtId="164" fontId="3" fillId="3" borderId="17" xfId="0" applyNumberFormat="1" applyFont="1" applyFill="1" applyBorder="1" applyAlignment="1">
      <alignment horizontal="right" vertical="center" wrapText="1"/>
    </xf>
    <xf numFmtId="164" fontId="3" fillId="3" borderId="18" xfId="0" applyNumberFormat="1" applyFont="1" applyFill="1" applyBorder="1" applyAlignment="1">
      <alignment horizontal="right" vertical="center" wrapText="1"/>
    </xf>
    <xf numFmtId="164" fontId="3" fillId="3" borderId="19" xfId="0" applyNumberFormat="1" applyFont="1" applyFill="1" applyBorder="1" applyAlignment="1">
      <alignment horizontal="right" vertical="center" wrapText="1"/>
    </xf>
    <xf numFmtId="164" fontId="3" fillId="3" borderId="20" xfId="0" applyNumberFormat="1" applyFont="1" applyFill="1" applyBorder="1" applyAlignment="1">
      <alignment horizontal="right" vertical="center" wrapText="1"/>
    </xf>
  </cellXfs>
  <cellStyles count="1">
    <cellStyle name="Normal" xfId="0" builtinId="0"/>
  </cellStyles>
  <dxfs count="13">
    <dxf>
      <fill>
        <patternFill>
          <bgColor theme="3" tint="0.59996337778862885"/>
        </patternFill>
      </fill>
    </dxf>
    <dxf>
      <fill>
        <patternFill>
          <bgColor rgb="FFFFFFCC"/>
        </patternFill>
      </fill>
    </dxf>
    <dxf>
      <fill>
        <patternFill>
          <bgColor theme="7" tint="0.79998168889431442"/>
        </patternFill>
      </fill>
    </dxf>
    <dxf>
      <fill>
        <patternFill>
          <bgColor theme="6" tint="0.59996337778862885"/>
        </patternFill>
      </fill>
    </dxf>
    <dxf>
      <fill>
        <patternFill>
          <bgColor theme="5" tint="0.39994506668294322"/>
        </patternFill>
      </fill>
    </dxf>
    <dxf>
      <font>
        <color rgb="FF9C0006"/>
      </font>
      <fill>
        <patternFill>
          <bgColor rgb="FFFFC7CE"/>
        </patternFill>
      </fill>
    </dxf>
    <dxf>
      <fill>
        <patternFill>
          <bgColor theme="6" tint="0.79998168889431442"/>
        </patternFill>
      </fill>
    </dxf>
    <dxf>
      <numFmt numFmtId="0" formatCode="General"/>
      <fill>
        <patternFill>
          <bgColor theme="6"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rgb="FFFFC7CE"/>
        </patternFill>
      </fill>
    </dxf>
    <dxf>
      <fill>
        <patternFill>
          <bgColor theme="0" tint="-4.9989318521683403E-2"/>
        </patternFill>
      </fill>
    </dxf>
  </dxfs>
  <tableStyles count="0" defaultTableStyle="TableStyleMedium2" defaultPivotStyle="PivotStyleLight16"/>
  <colors>
    <mruColors>
      <color rgb="FFFFFFCC"/>
      <color rgb="FFF6E8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D1166-508B-4138-9ACE-AFA9686E7867}">
  <sheetPr>
    <pageSetUpPr fitToPage="1"/>
  </sheetPr>
  <dimension ref="A1:G986"/>
  <sheetViews>
    <sheetView tabSelected="1" zoomScale="80" zoomScaleNormal="80" zoomScalePageLayoutView="80" workbookViewId="0">
      <pane ySplit="1" topLeftCell="A2" activePane="bottomLeft" state="frozen"/>
      <selection pane="bottomLeft"/>
    </sheetView>
  </sheetViews>
  <sheetFormatPr defaultColWidth="9.140625" defaultRowHeight="15" x14ac:dyDescent="0.25"/>
  <cols>
    <col min="1" max="1" width="7.85546875" style="25" customWidth="1"/>
    <col min="2" max="2" width="14.28515625" style="24" customWidth="1"/>
    <col min="3" max="3" width="16.42578125" style="24" customWidth="1"/>
    <col min="4" max="4" width="27" style="12" bestFit="1" customWidth="1"/>
    <col min="5" max="6" width="17.140625" style="12" customWidth="1"/>
    <col min="7" max="7" width="121.5703125" style="12" customWidth="1"/>
    <col min="8" max="16384" width="9.140625" style="4"/>
  </cols>
  <sheetData>
    <row r="1" spans="1:7" s="2" customFormat="1" ht="45.75" thickBot="1" x14ac:dyDescent="0.3">
      <c r="A1" s="1" t="s">
        <v>0</v>
      </c>
      <c r="B1" s="10" t="s">
        <v>2</v>
      </c>
      <c r="C1" s="20" t="s">
        <v>3</v>
      </c>
      <c r="D1" s="1" t="s">
        <v>1</v>
      </c>
      <c r="E1" s="1" t="s">
        <v>7</v>
      </c>
      <c r="F1" s="1" t="s">
        <v>8</v>
      </c>
      <c r="G1" s="1" t="s">
        <v>4</v>
      </c>
    </row>
    <row r="2" spans="1:7" ht="30.75" thickBot="1" x14ac:dyDescent="0.3">
      <c r="A2" s="7" t="s">
        <v>1084</v>
      </c>
      <c r="B2" s="11">
        <v>43683</v>
      </c>
      <c r="C2" s="21" t="s">
        <v>705</v>
      </c>
      <c r="D2" s="3" t="s">
        <v>707</v>
      </c>
      <c r="E2" s="6" t="s">
        <v>709</v>
      </c>
      <c r="F2" s="6" t="s">
        <v>708</v>
      </c>
      <c r="G2" s="15" t="s">
        <v>712</v>
      </c>
    </row>
    <row r="3" spans="1:7" ht="15.75" thickBot="1" x14ac:dyDescent="0.3">
      <c r="A3" s="7" t="s">
        <v>1085</v>
      </c>
      <c r="B3" s="11">
        <v>43683</v>
      </c>
      <c r="C3" s="21" t="s">
        <v>705</v>
      </c>
      <c r="D3" s="3" t="s">
        <v>707</v>
      </c>
      <c r="E3" s="3" t="s">
        <v>710</v>
      </c>
      <c r="F3" s="3"/>
      <c r="G3" s="16" t="s">
        <v>711</v>
      </c>
    </row>
    <row r="4" spans="1:7" ht="30.75" thickBot="1" x14ac:dyDescent="0.3">
      <c r="A4" s="7" t="s">
        <v>1086</v>
      </c>
      <c r="B4" s="11">
        <v>43692</v>
      </c>
      <c r="C4" s="21" t="s">
        <v>706</v>
      </c>
      <c r="D4" s="3" t="s">
        <v>707</v>
      </c>
      <c r="E4" s="3" t="s">
        <v>715</v>
      </c>
      <c r="F4" s="3"/>
      <c r="G4" s="15" t="s">
        <v>716</v>
      </c>
    </row>
    <row r="5" spans="1:7" ht="15.75" thickBot="1" x14ac:dyDescent="0.3">
      <c r="A5" s="7" t="s">
        <v>1087</v>
      </c>
      <c r="B5" s="11">
        <v>43692</v>
      </c>
      <c r="C5" s="21" t="s">
        <v>706</v>
      </c>
      <c r="D5" s="3" t="s">
        <v>707</v>
      </c>
      <c r="E5" s="3" t="s">
        <v>717</v>
      </c>
      <c r="F5" s="3" t="s">
        <v>729</v>
      </c>
      <c r="G5" s="16" t="s">
        <v>998</v>
      </c>
    </row>
    <row r="6" spans="1:7" ht="30.75" thickBot="1" x14ac:dyDescent="0.3">
      <c r="A6" s="7" t="s">
        <v>1088</v>
      </c>
      <c r="B6" s="11">
        <v>43692</v>
      </c>
      <c r="C6" s="21" t="s">
        <v>706</v>
      </c>
      <c r="D6" s="3" t="s">
        <v>707</v>
      </c>
      <c r="E6" s="5" t="s">
        <v>725</v>
      </c>
      <c r="F6" s="5"/>
      <c r="G6" s="15" t="s">
        <v>731</v>
      </c>
    </row>
    <row r="7" spans="1:7" ht="15.75" thickBot="1" x14ac:dyDescent="0.3">
      <c r="A7" s="7" t="s">
        <v>1089</v>
      </c>
      <c r="B7" s="11">
        <v>43692</v>
      </c>
      <c r="C7" s="21" t="s">
        <v>706</v>
      </c>
      <c r="D7" s="3" t="s">
        <v>707</v>
      </c>
      <c r="E7" s="5" t="s">
        <v>717</v>
      </c>
      <c r="F7" s="5" t="s">
        <v>729</v>
      </c>
      <c r="G7" s="15" t="s">
        <v>999</v>
      </c>
    </row>
    <row r="8" spans="1:7" ht="30.75" thickBot="1" x14ac:dyDescent="0.3">
      <c r="A8" s="7" t="s">
        <v>1090</v>
      </c>
      <c r="B8" s="11">
        <v>43692</v>
      </c>
      <c r="C8" s="21" t="s">
        <v>706</v>
      </c>
      <c r="D8" s="3" t="s">
        <v>707</v>
      </c>
      <c r="E8" s="5" t="s">
        <v>715</v>
      </c>
      <c r="F8" s="5"/>
      <c r="G8" s="15" t="s">
        <v>730</v>
      </c>
    </row>
    <row r="9" spans="1:7" ht="15.75" thickBot="1" x14ac:dyDescent="0.3">
      <c r="A9" s="7" t="s">
        <v>1091</v>
      </c>
      <c r="B9" s="11">
        <v>43692</v>
      </c>
      <c r="C9" s="21" t="s">
        <v>706</v>
      </c>
      <c r="D9" s="3" t="s">
        <v>707</v>
      </c>
      <c r="E9" s="6" t="s">
        <v>717</v>
      </c>
      <c r="F9" s="6" t="s">
        <v>729</v>
      </c>
      <c r="G9" s="15" t="s">
        <v>718</v>
      </c>
    </row>
    <row r="10" spans="1:7" ht="30.75" thickBot="1" x14ac:dyDescent="0.3">
      <c r="A10" s="7" t="s">
        <v>1092</v>
      </c>
      <c r="B10" s="11">
        <v>43692</v>
      </c>
      <c r="C10" s="21" t="s">
        <v>706</v>
      </c>
      <c r="D10" s="3" t="s">
        <v>707</v>
      </c>
      <c r="E10" s="6" t="s">
        <v>715</v>
      </c>
      <c r="F10" s="6"/>
      <c r="G10" s="15" t="s">
        <v>719</v>
      </c>
    </row>
    <row r="11" spans="1:7" ht="30.75" thickBot="1" x14ac:dyDescent="0.3">
      <c r="A11" s="7" t="s">
        <v>1093</v>
      </c>
      <c r="B11" s="11">
        <v>43692</v>
      </c>
      <c r="C11" s="21" t="s">
        <v>706</v>
      </c>
      <c r="D11" s="3" t="s">
        <v>707</v>
      </c>
      <c r="E11" s="5" t="s">
        <v>717</v>
      </c>
      <c r="F11" s="5" t="s">
        <v>729</v>
      </c>
      <c r="G11" s="15" t="s">
        <v>1006</v>
      </c>
    </row>
    <row r="12" spans="1:7" ht="15.75" thickBot="1" x14ac:dyDescent="0.3">
      <c r="A12" s="7" t="s">
        <v>1094</v>
      </c>
      <c r="B12" s="11">
        <v>43692</v>
      </c>
      <c r="C12" s="21" t="s">
        <v>706</v>
      </c>
      <c r="D12" s="3" t="s">
        <v>707</v>
      </c>
      <c r="E12" s="6" t="s">
        <v>720</v>
      </c>
      <c r="F12" s="6" t="s">
        <v>721</v>
      </c>
      <c r="G12" s="15" t="s">
        <v>1005</v>
      </c>
    </row>
    <row r="13" spans="1:7" ht="15.75" thickBot="1" x14ac:dyDescent="0.3">
      <c r="A13" s="7" t="s">
        <v>1095</v>
      </c>
      <c r="B13" s="11">
        <v>43692</v>
      </c>
      <c r="C13" s="21" t="s">
        <v>706</v>
      </c>
      <c r="D13" s="3" t="s">
        <v>707</v>
      </c>
      <c r="E13" s="6" t="s">
        <v>720</v>
      </c>
      <c r="F13" s="6"/>
      <c r="G13" s="15" t="s">
        <v>1004</v>
      </c>
    </row>
    <row r="14" spans="1:7" ht="30.75" thickBot="1" x14ac:dyDescent="0.3">
      <c r="A14" s="7" t="s">
        <v>1096</v>
      </c>
      <c r="B14" s="11">
        <v>43694</v>
      </c>
      <c r="C14" s="21" t="s">
        <v>705</v>
      </c>
      <c r="D14" s="3" t="s">
        <v>707</v>
      </c>
      <c r="E14" s="6" t="s">
        <v>1027</v>
      </c>
      <c r="F14" s="6" t="s">
        <v>715</v>
      </c>
      <c r="G14" s="15" t="s">
        <v>1003</v>
      </c>
    </row>
    <row r="15" spans="1:7" ht="15.75" thickBot="1" x14ac:dyDescent="0.3">
      <c r="A15" s="7" t="s">
        <v>1097</v>
      </c>
      <c r="B15" s="11">
        <v>43694</v>
      </c>
      <c r="C15" s="21" t="s">
        <v>705</v>
      </c>
      <c r="D15" s="3" t="s">
        <v>707</v>
      </c>
      <c r="E15" s="6" t="s">
        <v>710</v>
      </c>
      <c r="F15" s="6"/>
      <c r="G15" s="15" t="s">
        <v>935</v>
      </c>
    </row>
    <row r="16" spans="1:7" ht="30.75" thickBot="1" x14ac:dyDescent="0.3">
      <c r="A16" s="7" t="s">
        <v>1098</v>
      </c>
      <c r="B16" s="11">
        <v>43694</v>
      </c>
      <c r="C16" s="21" t="s">
        <v>705</v>
      </c>
      <c r="D16" s="3" t="s">
        <v>707</v>
      </c>
      <c r="E16" s="5" t="s">
        <v>725</v>
      </c>
      <c r="F16" s="5" t="s">
        <v>710</v>
      </c>
      <c r="G16" s="53" t="s">
        <v>997</v>
      </c>
    </row>
    <row r="17" spans="1:7" ht="30" customHeight="1" thickBot="1" x14ac:dyDescent="0.3">
      <c r="A17" s="7" t="s">
        <v>1099</v>
      </c>
      <c r="B17" s="11">
        <v>43694</v>
      </c>
      <c r="C17" s="21" t="s">
        <v>705</v>
      </c>
      <c r="D17" s="3" t="s">
        <v>707</v>
      </c>
      <c r="E17" s="6" t="s">
        <v>726</v>
      </c>
      <c r="F17" s="6" t="s">
        <v>1027</v>
      </c>
      <c r="G17" s="15" t="s">
        <v>1119</v>
      </c>
    </row>
    <row r="18" spans="1:7" ht="15.75" thickBot="1" x14ac:dyDescent="0.3">
      <c r="A18" s="7" t="s">
        <v>1100</v>
      </c>
      <c r="B18" s="11">
        <v>43694</v>
      </c>
      <c r="C18" s="21" t="s">
        <v>705</v>
      </c>
      <c r="D18" s="3" t="s">
        <v>707</v>
      </c>
      <c r="E18" s="6" t="s">
        <v>6</v>
      </c>
      <c r="F18" s="6"/>
      <c r="G18" s="15" t="s">
        <v>722</v>
      </c>
    </row>
    <row r="19" spans="1:7" ht="15.75" thickBot="1" x14ac:dyDescent="0.3">
      <c r="A19" s="7" t="s">
        <v>1101</v>
      </c>
      <c r="B19" s="11">
        <v>43694</v>
      </c>
      <c r="C19" s="21" t="s">
        <v>705</v>
      </c>
      <c r="D19" s="3" t="s">
        <v>707</v>
      </c>
      <c r="E19" s="6" t="s">
        <v>6</v>
      </c>
      <c r="F19" s="6"/>
      <c r="G19" s="15" t="s">
        <v>723</v>
      </c>
    </row>
    <row r="20" spans="1:7" ht="15.75" thickBot="1" x14ac:dyDescent="0.3">
      <c r="A20" s="7" t="s">
        <v>1102</v>
      </c>
      <c r="B20" s="11">
        <v>43694</v>
      </c>
      <c r="C20" s="21" t="s">
        <v>705</v>
      </c>
      <c r="D20" s="3" t="s">
        <v>707</v>
      </c>
      <c r="E20" s="6" t="s">
        <v>717</v>
      </c>
      <c r="F20" s="6" t="s">
        <v>727</v>
      </c>
      <c r="G20" s="15" t="s">
        <v>724</v>
      </c>
    </row>
    <row r="21" spans="1:7" ht="30.75" thickBot="1" x14ac:dyDescent="0.3">
      <c r="A21" s="7" t="s">
        <v>1103</v>
      </c>
      <c r="B21" s="11">
        <v>43694</v>
      </c>
      <c r="C21" s="21" t="s">
        <v>705</v>
      </c>
      <c r="D21" s="3" t="s">
        <v>707</v>
      </c>
      <c r="E21" s="5" t="s">
        <v>717</v>
      </c>
      <c r="F21" s="5" t="s">
        <v>727</v>
      </c>
      <c r="G21" s="15" t="s">
        <v>941</v>
      </c>
    </row>
    <row r="22" spans="1:7" ht="60.75" thickBot="1" x14ac:dyDescent="0.3">
      <c r="A22" s="7" t="s">
        <v>1104</v>
      </c>
      <c r="B22" s="11">
        <v>43694</v>
      </c>
      <c r="C22" s="21" t="s">
        <v>705</v>
      </c>
      <c r="D22" s="3" t="s">
        <v>707</v>
      </c>
      <c r="E22" s="5" t="s">
        <v>728</v>
      </c>
      <c r="F22" s="5" t="s">
        <v>720</v>
      </c>
      <c r="G22" s="53" t="s">
        <v>1007</v>
      </c>
    </row>
    <row r="23" spans="1:7" ht="15.75" thickBot="1" x14ac:dyDescent="0.3">
      <c r="A23" s="7" t="s">
        <v>1105</v>
      </c>
      <c r="B23" s="11">
        <v>43694</v>
      </c>
      <c r="C23" s="21" t="s">
        <v>705</v>
      </c>
      <c r="D23" s="3" t="s">
        <v>707</v>
      </c>
      <c r="E23" s="6" t="s">
        <v>6</v>
      </c>
      <c r="F23" s="6"/>
      <c r="G23" s="15" t="s">
        <v>936</v>
      </c>
    </row>
    <row r="24" spans="1:7" ht="30.75" thickBot="1" x14ac:dyDescent="0.3">
      <c r="A24" s="7" t="s">
        <v>1106</v>
      </c>
      <c r="B24" s="11">
        <v>43699</v>
      </c>
      <c r="C24" s="21" t="s">
        <v>706</v>
      </c>
      <c r="D24" s="3" t="s">
        <v>707</v>
      </c>
      <c r="E24" s="6" t="s">
        <v>715</v>
      </c>
      <c r="F24" s="6"/>
      <c r="G24" s="15" t="s">
        <v>937</v>
      </c>
    </row>
    <row r="25" spans="1:7" ht="30.75" thickBot="1" x14ac:dyDescent="0.3">
      <c r="A25" s="7" t="s">
        <v>1107</v>
      </c>
      <c r="B25" s="11">
        <v>43699</v>
      </c>
      <c r="C25" s="21" t="s">
        <v>706</v>
      </c>
      <c r="D25" s="3" t="s">
        <v>707</v>
      </c>
      <c r="E25" s="6" t="s">
        <v>717</v>
      </c>
      <c r="F25" s="6" t="s">
        <v>725</v>
      </c>
      <c r="G25" s="53" t="s">
        <v>996</v>
      </c>
    </row>
    <row r="26" spans="1:7" ht="30.75" thickBot="1" x14ac:dyDescent="0.3">
      <c r="A26" s="7" t="s">
        <v>1108</v>
      </c>
      <c r="B26" s="11">
        <v>43699</v>
      </c>
      <c r="C26" s="21" t="s">
        <v>706</v>
      </c>
      <c r="D26" s="3" t="s">
        <v>707</v>
      </c>
      <c r="E26" s="6" t="s">
        <v>938</v>
      </c>
      <c r="F26" s="6" t="s">
        <v>1027</v>
      </c>
      <c r="G26" s="15" t="s">
        <v>940</v>
      </c>
    </row>
    <row r="27" spans="1:7" ht="30.75" thickBot="1" x14ac:dyDescent="0.3">
      <c r="A27" s="7" t="s">
        <v>1109</v>
      </c>
      <c r="B27" s="11">
        <v>43699</v>
      </c>
      <c r="C27" s="21" t="s">
        <v>706</v>
      </c>
      <c r="D27" s="3" t="s">
        <v>707</v>
      </c>
      <c r="E27" s="6" t="s">
        <v>939</v>
      </c>
      <c r="F27" s="6" t="s">
        <v>938</v>
      </c>
      <c r="G27" s="53" t="s">
        <v>995</v>
      </c>
    </row>
    <row r="28" spans="1:7" ht="15.75" thickBot="1" x14ac:dyDescent="0.3">
      <c r="A28" s="7" t="s">
        <v>1110</v>
      </c>
      <c r="B28" s="11">
        <v>43699</v>
      </c>
      <c r="C28" s="21" t="s">
        <v>706</v>
      </c>
      <c r="D28" s="3" t="s">
        <v>707</v>
      </c>
      <c r="E28" s="6" t="s">
        <v>717</v>
      </c>
      <c r="F28" s="6" t="s">
        <v>729</v>
      </c>
      <c r="G28" s="15" t="s">
        <v>943</v>
      </c>
    </row>
    <row r="29" spans="1:7" ht="60.75" thickBot="1" x14ac:dyDescent="0.3">
      <c r="A29" s="7" t="s">
        <v>1111</v>
      </c>
      <c r="B29" s="11">
        <v>43699</v>
      </c>
      <c r="C29" s="21" t="s">
        <v>706</v>
      </c>
      <c r="D29" s="3" t="s">
        <v>707</v>
      </c>
      <c r="E29" s="6" t="s">
        <v>1027</v>
      </c>
      <c r="F29" s="6" t="s">
        <v>726</v>
      </c>
      <c r="G29" s="15" t="s">
        <v>1002</v>
      </c>
    </row>
    <row r="30" spans="1:7" ht="30.75" thickBot="1" x14ac:dyDescent="0.3">
      <c r="A30" s="7" t="s">
        <v>1112</v>
      </c>
      <c r="B30" s="11">
        <v>43699</v>
      </c>
      <c r="C30" s="21" t="s">
        <v>706</v>
      </c>
      <c r="D30" s="3" t="s">
        <v>707</v>
      </c>
      <c r="E30" s="6" t="s">
        <v>710</v>
      </c>
      <c r="F30" s="6" t="s">
        <v>725</v>
      </c>
      <c r="G30" s="15" t="s">
        <v>1000</v>
      </c>
    </row>
    <row r="31" spans="1:7" ht="45.75" thickBot="1" x14ac:dyDescent="0.3">
      <c r="A31" s="7" t="s">
        <v>1113</v>
      </c>
      <c r="B31" s="11">
        <v>43699</v>
      </c>
      <c r="C31" s="21" t="s">
        <v>706</v>
      </c>
      <c r="D31" s="3" t="s">
        <v>707</v>
      </c>
      <c r="E31" s="5" t="s">
        <v>726</v>
      </c>
      <c r="F31" s="5" t="s">
        <v>717</v>
      </c>
      <c r="G31" s="15" t="s">
        <v>1001</v>
      </c>
    </row>
    <row r="32" spans="1:7" ht="79.5" customHeight="1" thickBot="1" x14ac:dyDescent="0.3">
      <c r="A32" s="7" t="s">
        <v>1114</v>
      </c>
      <c r="B32" s="11">
        <v>43699</v>
      </c>
      <c r="C32" s="21" t="s">
        <v>706</v>
      </c>
      <c r="D32" s="3" t="s">
        <v>707</v>
      </c>
      <c r="E32" s="5" t="s">
        <v>717</v>
      </c>
      <c r="F32" s="5"/>
      <c r="G32" s="15" t="s">
        <v>942</v>
      </c>
    </row>
    <row r="33" spans="1:7" ht="45.75" thickBot="1" x14ac:dyDescent="0.3">
      <c r="A33" s="7" t="s">
        <v>1115</v>
      </c>
      <c r="B33" s="11">
        <v>43706</v>
      </c>
      <c r="C33" s="21" t="s">
        <v>706</v>
      </c>
      <c r="D33" s="3" t="s">
        <v>707</v>
      </c>
      <c r="E33" s="5" t="s">
        <v>726</v>
      </c>
      <c r="F33" s="5" t="s">
        <v>727</v>
      </c>
      <c r="G33" s="15" t="s">
        <v>994</v>
      </c>
    </row>
    <row r="34" spans="1:7" ht="30.75" thickBot="1" x14ac:dyDescent="0.3">
      <c r="A34" s="7" t="s">
        <v>1116</v>
      </c>
      <c r="B34" s="11">
        <v>43729</v>
      </c>
      <c r="C34" s="21" t="s">
        <v>1052</v>
      </c>
      <c r="D34" s="3" t="s">
        <v>1053</v>
      </c>
      <c r="E34" s="6" t="s">
        <v>726</v>
      </c>
      <c r="F34" s="6"/>
      <c r="G34" s="15" t="s">
        <v>1054</v>
      </c>
    </row>
    <row r="35" spans="1:7" ht="30.75" thickBot="1" x14ac:dyDescent="0.3">
      <c r="A35" s="7" t="s">
        <v>1117</v>
      </c>
      <c r="B35" s="11">
        <v>43730</v>
      </c>
      <c r="C35" s="21" t="s">
        <v>1052</v>
      </c>
      <c r="D35" s="3" t="s">
        <v>1053</v>
      </c>
      <c r="E35" s="6" t="s">
        <v>717</v>
      </c>
      <c r="F35" s="6" t="s">
        <v>729</v>
      </c>
      <c r="G35" s="15" t="s">
        <v>1055</v>
      </c>
    </row>
    <row r="36" spans="1:7" ht="45" x14ac:dyDescent="0.25">
      <c r="A36" s="7" t="s">
        <v>1118</v>
      </c>
      <c r="B36" s="11">
        <v>43731</v>
      </c>
      <c r="C36" s="21" t="s">
        <v>1052</v>
      </c>
      <c r="D36" s="3" t="s">
        <v>1053</v>
      </c>
      <c r="E36" s="5" t="s">
        <v>1027</v>
      </c>
      <c r="F36" s="5"/>
      <c r="G36" s="15" t="s">
        <v>1056</v>
      </c>
    </row>
    <row r="37" spans="1:7" x14ac:dyDescent="0.25">
      <c r="A37" s="8"/>
      <c r="B37" s="11"/>
      <c r="C37" s="21"/>
      <c r="D37" s="3"/>
      <c r="E37" s="6"/>
      <c r="F37" s="6"/>
      <c r="G37" s="15"/>
    </row>
    <row r="38" spans="1:7" x14ac:dyDescent="0.25">
      <c r="A38" s="8"/>
      <c r="B38" s="11"/>
      <c r="C38" s="21"/>
      <c r="D38" s="3"/>
      <c r="E38" s="6"/>
      <c r="F38" s="6"/>
      <c r="G38" s="15"/>
    </row>
    <row r="39" spans="1:7" x14ac:dyDescent="0.25">
      <c r="A39" s="8"/>
      <c r="B39" s="11"/>
      <c r="C39" s="11"/>
      <c r="D39" s="5"/>
      <c r="E39" s="5"/>
      <c r="F39" s="5"/>
      <c r="G39" s="15"/>
    </row>
    <row r="40" spans="1:7" ht="16.5" customHeight="1" x14ac:dyDescent="0.25">
      <c r="A40" s="8"/>
      <c r="B40" s="11"/>
      <c r="C40" s="11"/>
      <c r="D40" s="5"/>
      <c r="E40" s="5"/>
      <c r="F40" s="5"/>
      <c r="G40" s="15"/>
    </row>
    <row r="41" spans="1:7" x14ac:dyDescent="0.25">
      <c r="A41" s="8"/>
      <c r="B41" s="11"/>
      <c r="C41" s="11"/>
      <c r="D41" s="5"/>
      <c r="E41" s="5"/>
      <c r="F41" s="5"/>
      <c r="G41" s="15"/>
    </row>
    <row r="42" spans="1:7" x14ac:dyDescent="0.25">
      <c r="A42" s="8"/>
      <c r="B42" s="11"/>
      <c r="C42" s="11"/>
      <c r="D42" s="5"/>
      <c r="E42" s="5"/>
      <c r="F42" s="5"/>
      <c r="G42" s="15"/>
    </row>
    <row r="43" spans="1:7" x14ac:dyDescent="0.25">
      <c r="A43" s="8"/>
      <c r="B43" s="11"/>
      <c r="C43" s="22"/>
      <c r="D43" s="9"/>
      <c r="E43" s="9"/>
      <c r="F43" s="9"/>
      <c r="G43" s="17"/>
    </row>
    <row r="44" spans="1:7" x14ac:dyDescent="0.25">
      <c r="A44" s="8"/>
      <c r="B44" s="11"/>
      <c r="C44" s="22"/>
      <c r="D44" s="9"/>
      <c r="E44" s="9"/>
      <c r="F44" s="9"/>
      <c r="G44" s="17"/>
    </row>
    <row r="45" spans="1:7" x14ac:dyDescent="0.25">
      <c r="A45" s="8"/>
      <c r="B45" s="11"/>
      <c r="C45" s="22"/>
      <c r="D45" s="9"/>
      <c r="E45" s="9"/>
      <c r="F45" s="9"/>
      <c r="G45" s="17"/>
    </row>
    <row r="46" spans="1:7" x14ac:dyDescent="0.25">
      <c r="A46" s="8"/>
      <c r="B46" s="11"/>
      <c r="C46" s="22"/>
      <c r="D46" s="9"/>
      <c r="E46" s="9"/>
      <c r="F46" s="9"/>
      <c r="G46" s="17"/>
    </row>
    <row r="47" spans="1:7" x14ac:dyDescent="0.25">
      <c r="A47" s="8"/>
      <c r="B47" s="11"/>
      <c r="C47" s="22"/>
      <c r="D47" s="9"/>
      <c r="E47" s="9"/>
      <c r="F47" s="9"/>
      <c r="G47" s="17"/>
    </row>
    <row r="48" spans="1:7" x14ac:dyDescent="0.25">
      <c r="A48" s="8"/>
      <c r="B48" s="11"/>
      <c r="C48" s="22"/>
      <c r="D48" s="9"/>
      <c r="E48" s="9"/>
      <c r="F48" s="9"/>
      <c r="G48" s="17"/>
    </row>
    <row r="49" spans="1:7" x14ac:dyDescent="0.25">
      <c r="A49" s="8"/>
      <c r="B49" s="11"/>
      <c r="C49" s="22"/>
      <c r="D49" s="9"/>
      <c r="E49" s="9"/>
      <c r="F49" s="9"/>
      <c r="G49" s="17"/>
    </row>
    <row r="50" spans="1:7" x14ac:dyDescent="0.25">
      <c r="A50" s="8"/>
      <c r="B50" s="11"/>
      <c r="C50" s="22"/>
      <c r="D50" s="9"/>
      <c r="E50" s="9"/>
      <c r="F50" s="9"/>
      <c r="G50" s="17"/>
    </row>
    <row r="51" spans="1:7" x14ac:dyDescent="0.25">
      <c r="A51" s="8"/>
      <c r="B51" s="11"/>
      <c r="C51" s="22"/>
      <c r="D51" s="9"/>
      <c r="E51" s="9"/>
      <c r="F51" s="9"/>
      <c r="G51" s="17"/>
    </row>
    <row r="52" spans="1:7" x14ac:dyDescent="0.25">
      <c r="A52" s="8"/>
      <c r="B52" s="11"/>
      <c r="C52" s="22"/>
      <c r="D52" s="9"/>
      <c r="E52" s="9"/>
      <c r="F52" s="9"/>
      <c r="G52" s="17"/>
    </row>
    <row r="53" spans="1:7" x14ac:dyDescent="0.25">
      <c r="A53" s="8"/>
      <c r="B53" s="11"/>
      <c r="C53" s="22"/>
      <c r="D53" s="9"/>
      <c r="E53" s="9"/>
      <c r="F53" s="9"/>
      <c r="G53" s="17"/>
    </row>
    <row r="54" spans="1:7" x14ac:dyDescent="0.25">
      <c r="A54" s="8"/>
      <c r="B54" s="11"/>
      <c r="C54" s="22"/>
      <c r="D54" s="9"/>
      <c r="E54" s="9"/>
      <c r="F54" s="9"/>
      <c r="G54" s="17"/>
    </row>
    <row r="55" spans="1:7" x14ac:dyDescent="0.25">
      <c r="A55" s="8"/>
      <c r="B55" s="11"/>
      <c r="C55" s="22"/>
      <c r="D55" s="9"/>
      <c r="E55" s="9"/>
      <c r="F55" s="9"/>
      <c r="G55" s="17"/>
    </row>
    <row r="56" spans="1:7" x14ac:dyDescent="0.25">
      <c r="A56" s="8"/>
      <c r="B56" s="11"/>
      <c r="C56" s="22"/>
      <c r="D56" s="9"/>
      <c r="E56" s="9"/>
      <c r="F56" s="9"/>
      <c r="G56" s="17"/>
    </row>
    <row r="57" spans="1:7" x14ac:dyDescent="0.25">
      <c r="A57" s="8"/>
      <c r="B57" s="11"/>
      <c r="C57" s="22"/>
      <c r="D57" s="9"/>
      <c r="E57" s="9"/>
      <c r="F57" s="9"/>
      <c r="G57" s="17"/>
    </row>
    <row r="58" spans="1:7" x14ac:dyDescent="0.25">
      <c r="A58" s="8"/>
      <c r="B58" s="11"/>
      <c r="C58" s="22"/>
      <c r="D58" s="9"/>
      <c r="E58" s="9"/>
      <c r="F58" s="9"/>
      <c r="G58" s="17"/>
    </row>
    <row r="59" spans="1:7" x14ac:dyDescent="0.25">
      <c r="A59" s="8"/>
      <c r="B59" s="11"/>
      <c r="C59" s="22"/>
      <c r="D59" s="9"/>
      <c r="E59" s="9"/>
      <c r="F59" s="9"/>
      <c r="G59" s="17"/>
    </row>
    <row r="60" spans="1:7" x14ac:dyDescent="0.25">
      <c r="A60" s="8"/>
      <c r="B60" s="11"/>
      <c r="C60" s="22"/>
      <c r="D60" s="9"/>
      <c r="E60" s="9"/>
      <c r="F60" s="9"/>
      <c r="G60" s="17"/>
    </row>
    <row r="61" spans="1:7" x14ac:dyDescent="0.25">
      <c r="A61" s="8"/>
      <c r="B61" s="11"/>
      <c r="C61" s="22"/>
      <c r="D61" s="9"/>
      <c r="E61" s="9"/>
      <c r="F61" s="9"/>
      <c r="G61" s="17"/>
    </row>
    <row r="62" spans="1:7" x14ac:dyDescent="0.25">
      <c r="A62" s="8"/>
      <c r="B62" s="11"/>
      <c r="C62" s="22"/>
      <c r="D62" s="9"/>
      <c r="E62" s="9"/>
      <c r="F62" s="9"/>
      <c r="G62" s="17"/>
    </row>
    <row r="63" spans="1:7" x14ac:dyDescent="0.25">
      <c r="A63" s="8"/>
      <c r="B63" s="11"/>
      <c r="C63" s="22"/>
      <c r="D63" s="9"/>
      <c r="E63" s="9"/>
      <c r="F63" s="9"/>
      <c r="G63" s="17"/>
    </row>
    <row r="64" spans="1:7" x14ac:dyDescent="0.25">
      <c r="A64" s="8"/>
      <c r="B64" s="11"/>
      <c r="C64" s="22"/>
      <c r="D64" s="9"/>
      <c r="E64" s="9"/>
      <c r="F64" s="9"/>
      <c r="G64" s="17"/>
    </row>
    <row r="65" spans="1:7" x14ac:dyDescent="0.25">
      <c r="A65" s="8"/>
      <c r="B65" s="11"/>
      <c r="C65" s="22"/>
      <c r="D65" s="9"/>
      <c r="E65" s="9"/>
      <c r="F65" s="9"/>
      <c r="G65" s="17"/>
    </row>
    <row r="66" spans="1:7" x14ac:dyDescent="0.25">
      <c r="A66" s="8"/>
      <c r="B66" s="11"/>
      <c r="C66" s="22"/>
      <c r="D66" s="9"/>
      <c r="E66" s="9"/>
      <c r="F66" s="9"/>
      <c r="G66" s="17"/>
    </row>
    <row r="67" spans="1:7" x14ac:dyDescent="0.25">
      <c r="A67" s="8"/>
      <c r="B67" s="11"/>
      <c r="C67" s="22"/>
      <c r="D67" s="9"/>
      <c r="E67" s="9"/>
      <c r="F67" s="9"/>
      <c r="G67" s="17"/>
    </row>
    <row r="68" spans="1:7" x14ac:dyDescent="0.25">
      <c r="A68" s="8"/>
      <c r="B68" s="11"/>
      <c r="C68" s="22"/>
      <c r="D68" s="9"/>
      <c r="E68" s="9"/>
      <c r="F68" s="9"/>
      <c r="G68" s="17"/>
    </row>
    <row r="69" spans="1:7" x14ac:dyDescent="0.25">
      <c r="A69" s="8"/>
      <c r="B69" s="11"/>
      <c r="C69" s="22"/>
      <c r="D69" s="9"/>
      <c r="E69" s="9"/>
      <c r="F69" s="9"/>
      <c r="G69" s="17"/>
    </row>
    <row r="70" spans="1:7" x14ac:dyDescent="0.25">
      <c r="A70" s="8"/>
      <c r="B70" s="11"/>
      <c r="C70" s="22"/>
      <c r="D70" s="9"/>
      <c r="E70" s="9"/>
      <c r="F70" s="9"/>
      <c r="G70" s="17"/>
    </row>
    <row r="71" spans="1:7" x14ac:dyDescent="0.25">
      <c r="A71" s="8"/>
      <c r="B71" s="11"/>
      <c r="C71" s="22"/>
      <c r="D71" s="9"/>
      <c r="E71" s="9"/>
      <c r="F71" s="9"/>
      <c r="G71" s="17"/>
    </row>
    <row r="72" spans="1:7" x14ac:dyDescent="0.25">
      <c r="A72" s="8"/>
      <c r="B72" s="11"/>
      <c r="C72" s="22"/>
      <c r="D72" s="9"/>
      <c r="E72" s="9"/>
      <c r="F72" s="9"/>
      <c r="G72" s="17"/>
    </row>
    <row r="73" spans="1:7" x14ac:dyDescent="0.25">
      <c r="A73" s="8"/>
      <c r="B73" s="11"/>
      <c r="C73" s="22"/>
      <c r="D73" s="9"/>
      <c r="E73" s="9"/>
      <c r="F73" s="9"/>
      <c r="G73" s="17"/>
    </row>
    <row r="74" spans="1:7" x14ac:dyDescent="0.25">
      <c r="A74" s="8"/>
      <c r="B74" s="11"/>
      <c r="C74" s="22"/>
      <c r="D74" s="9"/>
      <c r="E74" s="9"/>
      <c r="F74" s="9"/>
      <c r="G74" s="17"/>
    </row>
    <row r="75" spans="1:7" x14ac:dyDescent="0.25">
      <c r="A75" s="8"/>
      <c r="B75" s="11"/>
      <c r="C75" s="22"/>
      <c r="D75" s="9"/>
      <c r="E75" s="9"/>
      <c r="F75" s="9"/>
      <c r="G75" s="17"/>
    </row>
    <row r="76" spans="1:7" x14ac:dyDescent="0.25">
      <c r="A76" s="8"/>
      <c r="B76" s="11"/>
      <c r="C76" s="22"/>
      <c r="D76" s="9"/>
      <c r="E76" s="9"/>
      <c r="F76" s="9"/>
      <c r="G76" s="17"/>
    </row>
    <row r="77" spans="1:7" x14ac:dyDescent="0.25">
      <c r="A77" s="8"/>
      <c r="B77" s="11"/>
      <c r="C77" s="22"/>
      <c r="D77" s="9"/>
      <c r="E77" s="9"/>
      <c r="F77" s="9"/>
      <c r="G77" s="17"/>
    </row>
    <row r="78" spans="1:7" x14ac:dyDescent="0.25">
      <c r="A78" s="8"/>
      <c r="B78" s="11"/>
      <c r="C78" s="22"/>
      <c r="D78" s="9"/>
      <c r="E78" s="9"/>
      <c r="F78" s="9"/>
      <c r="G78" s="17"/>
    </row>
    <row r="79" spans="1:7" x14ac:dyDescent="0.25">
      <c r="A79" s="8"/>
      <c r="B79" s="11"/>
      <c r="C79" s="22"/>
      <c r="D79" s="9"/>
      <c r="E79" s="9"/>
      <c r="F79" s="9"/>
      <c r="G79" s="17"/>
    </row>
    <row r="80" spans="1:7" x14ac:dyDescent="0.25">
      <c r="A80" s="8"/>
      <c r="B80" s="11"/>
      <c r="C80" s="22"/>
      <c r="D80" s="9"/>
      <c r="E80" s="9"/>
      <c r="F80" s="9"/>
      <c r="G80" s="17"/>
    </row>
    <row r="81" spans="1:7" x14ac:dyDescent="0.25">
      <c r="A81" s="8"/>
      <c r="B81" s="11"/>
      <c r="C81" s="22"/>
      <c r="D81" s="9"/>
      <c r="E81" s="9"/>
      <c r="F81" s="9"/>
      <c r="G81" s="17"/>
    </row>
    <row r="82" spans="1:7" x14ac:dyDescent="0.25">
      <c r="A82" s="8"/>
      <c r="B82" s="11"/>
      <c r="C82" s="22"/>
      <c r="D82" s="9"/>
      <c r="E82" s="9"/>
      <c r="F82" s="9"/>
      <c r="G82" s="17"/>
    </row>
    <row r="83" spans="1:7" x14ac:dyDescent="0.25">
      <c r="A83" s="8"/>
      <c r="B83" s="11"/>
      <c r="C83" s="23"/>
      <c r="D83" s="19"/>
      <c r="E83" s="9"/>
      <c r="F83" s="9"/>
      <c r="G83" s="17"/>
    </row>
    <row r="84" spans="1:7" x14ac:dyDescent="0.25">
      <c r="A84" s="8"/>
      <c r="B84" s="11"/>
      <c r="C84" s="23"/>
      <c r="D84" s="19"/>
      <c r="E84" s="9"/>
      <c r="F84" s="9"/>
      <c r="G84" s="17"/>
    </row>
    <row r="85" spans="1:7" x14ac:dyDescent="0.25">
      <c r="A85" s="8"/>
      <c r="B85" s="11"/>
      <c r="C85" s="23"/>
      <c r="D85" s="19"/>
      <c r="E85" s="9"/>
      <c r="F85" s="9"/>
      <c r="G85" s="17"/>
    </row>
    <row r="86" spans="1:7" x14ac:dyDescent="0.25">
      <c r="A86" s="8"/>
      <c r="B86" s="11"/>
      <c r="C86" s="23"/>
      <c r="D86" s="19"/>
      <c r="E86" s="9"/>
      <c r="F86" s="9"/>
      <c r="G86" s="17"/>
    </row>
    <row r="87" spans="1:7" x14ac:dyDescent="0.25">
      <c r="A87" s="8"/>
      <c r="B87" s="11"/>
      <c r="C87" s="23"/>
      <c r="D87" s="19"/>
      <c r="E87" s="9"/>
      <c r="F87" s="9"/>
      <c r="G87" s="17"/>
    </row>
    <row r="88" spans="1:7" x14ac:dyDescent="0.25">
      <c r="A88" s="8"/>
      <c r="B88" s="11"/>
      <c r="C88" s="23"/>
      <c r="D88" s="19"/>
      <c r="E88" s="9"/>
      <c r="F88" s="9"/>
      <c r="G88" s="17"/>
    </row>
    <row r="89" spans="1:7" x14ac:dyDescent="0.25">
      <c r="A89" s="8"/>
      <c r="B89" s="11"/>
      <c r="C89" s="23"/>
      <c r="D89" s="19"/>
      <c r="E89" s="9"/>
      <c r="F89" s="9"/>
      <c r="G89" s="17"/>
    </row>
    <row r="90" spans="1:7" x14ac:dyDescent="0.25">
      <c r="A90" s="8"/>
      <c r="B90" s="11"/>
      <c r="C90" s="23"/>
      <c r="D90" s="19"/>
      <c r="E90" s="9"/>
      <c r="F90" s="9"/>
      <c r="G90" s="17"/>
    </row>
    <row r="91" spans="1:7" x14ac:dyDescent="0.25">
      <c r="A91" s="8"/>
      <c r="B91" s="11"/>
      <c r="C91" s="23"/>
      <c r="D91" s="19"/>
      <c r="E91" s="9"/>
      <c r="F91" s="9"/>
      <c r="G91" s="17"/>
    </row>
    <row r="92" spans="1:7" x14ac:dyDescent="0.25">
      <c r="A92" s="8"/>
      <c r="B92" s="11"/>
      <c r="C92" s="23"/>
      <c r="D92" s="19"/>
      <c r="E92" s="9"/>
      <c r="F92" s="9"/>
      <c r="G92" s="17"/>
    </row>
    <row r="93" spans="1:7" x14ac:dyDescent="0.25">
      <c r="A93" s="8"/>
      <c r="B93" s="11"/>
      <c r="C93" s="23"/>
      <c r="D93" s="19"/>
      <c r="E93" s="9"/>
      <c r="F93" s="9"/>
      <c r="G93" s="17"/>
    </row>
    <row r="94" spans="1:7" x14ac:dyDescent="0.25">
      <c r="A94" s="8"/>
      <c r="B94" s="11"/>
      <c r="C94" s="23"/>
      <c r="D94" s="19"/>
      <c r="E94" s="9"/>
      <c r="F94" s="9"/>
      <c r="G94" s="17"/>
    </row>
    <row r="95" spans="1:7" x14ac:dyDescent="0.25">
      <c r="A95" s="8"/>
      <c r="B95" s="11"/>
      <c r="C95" s="23"/>
      <c r="D95" s="19"/>
      <c r="E95" s="9"/>
      <c r="F95" s="9"/>
      <c r="G95" s="17"/>
    </row>
    <row r="96" spans="1:7" x14ac:dyDescent="0.25">
      <c r="A96" s="8"/>
      <c r="B96" s="11"/>
      <c r="C96" s="23"/>
      <c r="D96" s="19"/>
      <c r="E96" s="9"/>
      <c r="F96" s="9"/>
      <c r="G96" s="17"/>
    </row>
    <row r="97" spans="1:7" x14ac:dyDescent="0.25">
      <c r="A97" s="8"/>
      <c r="B97" s="11"/>
      <c r="C97" s="23"/>
      <c r="D97" s="19"/>
      <c r="E97" s="9"/>
      <c r="F97" s="9"/>
      <c r="G97" s="17"/>
    </row>
    <row r="98" spans="1:7" x14ac:dyDescent="0.25">
      <c r="A98" s="8"/>
      <c r="B98" s="11"/>
      <c r="C98" s="23"/>
      <c r="D98" s="19"/>
      <c r="E98" s="9"/>
      <c r="F98" s="9"/>
      <c r="G98" s="17"/>
    </row>
    <row r="99" spans="1:7" x14ac:dyDescent="0.25">
      <c r="A99" s="8"/>
      <c r="B99" s="11"/>
      <c r="C99" s="23"/>
      <c r="D99" s="19"/>
      <c r="E99" s="9"/>
      <c r="F99" s="9"/>
      <c r="G99" s="17"/>
    </row>
    <row r="100" spans="1:7" x14ac:dyDescent="0.25">
      <c r="A100" s="8"/>
      <c r="B100" s="11"/>
      <c r="C100" s="23"/>
      <c r="D100" s="19"/>
      <c r="E100" s="9"/>
      <c r="F100" s="9"/>
      <c r="G100" s="17"/>
    </row>
    <row r="101" spans="1:7" x14ac:dyDescent="0.25">
      <c r="A101" s="8"/>
      <c r="B101" s="11"/>
      <c r="C101" s="23"/>
      <c r="D101" s="19"/>
      <c r="E101" s="9"/>
      <c r="F101" s="9"/>
      <c r="G101" s="17"/>
    </row>
    <row r="102" spans="1:7" x14ac:dyDescent="0.25">
      <c r="A102" s="8"/>
      <c r="B102" s="11"/>
      <c r="C102" s="23"/>
      <c r="D102" s="19"/>
      <c r="E102" s="9"/>
      <c r="F102" s="9"/>
      <c r="G102" s="17"/>
    </row>
    <row r="103" spans="1:7" x14ac:dyDescent="0.25">
      <c r="A103" s="8"/>
      <c r="B103" s="11"/>
      <c r="C103" s="23"/>
      <c r="D103" s="19"/>
      <c r="E103" s="9"/>
      <c r="F103" s="9"/>
      <c r="G103" s="17"/>
    </row>
    <row r="104" spans="1:7" x14ac:dyDescent="0.25">
      <c r="A104" s="8"/>
      <c r="B104" s="11"/>
      <c r="C104" s="23"/>
      <c r="D104" s="19"/>
      <c r="E104" s="9"/>
      <c r="F104" s="9"/>
      <c r="G104" s="17"/>
    </row>
    <row r="105" spans="1:7" x14ac:dyDescent="0.25">
      <c r="A105" s="8"/>
      <c r="B105" s="11"/>
      <c r="C105" s="23"/>
      <c r="D105" s="19"/>
      <c r="E105" s="9"/>
      <c r="F105" s="9"/>
      <c r="G105" s="17"/>
    </row>
    <row r="106" spans="1:7" x14ac:dyDescent="0.25">
      <c r="A106" s="8"/>
      <c r="B106" s="11"/>
      <c r="C106" s="23"/>
      <c r="D106" s="19"/>
      <c r="E106" s="9"/>
      <c r="F106" s="9"/>
      <c r="G106" s="17"/>
    </row>
    <row r="107" spans="1:7" x14ac:dyDescent="0.25">
      <c r="A107" s="8"/>
      <c r="B107" s="11"/>
      <c r="C107" s="23"/>
      <c r="D107" s="19"/>
      <c r="E107" s="9"/>
      <c r="F107" s="9"/>
      <c r="G107" s="17"/>
    </row>
    <row r="108" spans="1:7" x14ac:dyDescent="0.25">
      <c r="A108" s="8"/>
      <c r="B108" s="11"/>
      <c r="C108" s="23"/>
      <c r="D108" s="19"/>
      <c r="E108" s="9"/>
      <c r="F108" s="9"/>
      <c r="G108" s="17"/>
    </row>
    <row r="109" spans="1:7" x14ac:dyDescent="0.25">
      <c r="A109" s="8"/>
      <c r="B109" s="11"/>
      <c r="C109" s="23"/>
      <c r="D109" s="19"/>
      <c r="E109" s="9"/>
      <c r="F109" s="9"/>
      <c r="G109" s="17"/>
    </row>
    <row r="110" spans="1:7" x14ac:dyDescent="0.25">
      <c r="A110" s="8"/>
      <c r="B110" s="11"/>
      <c r="C110" s="23"/>
      <c r="D110" s="19"/>
      <c r="E110" s="9"/>
      <c r="F110" s="9"/>
      <c r="G110" s="17"/>
    </row>
    <row r="111" spans="1:7" x14ac:dyDescent="0.25">
      <c r="A111" s="8"/>
      <c r="B111" s="11"/>
      <c r="C111" s="23"/>
      <c r="D111" s="19"/>
      <c r="E111" s="9"/>
      <c r="F111" s="9"/>
      <c r="G111" s="17"/>
    </row>
    <row r="112" spans="1:7" x14ac:dyDescent="0.25">
      <c r="A112" s="8"/>
      <c r="B112" s="11"/>
      <c r="C112" s="23"/>
      <c r="D112" s="19"/>
      <c r="E112" s="9"/>
      <c r="F112" s="9"/>
      <c r="G112" s="17"/>
    </row>
    <row r="113" spans="1:7" x14ac:dyDescent="0.25">
      <c r="A113" s="8"/>
      <c r="B113" s="11"/>
      <c r="C113" s="23"/>
      <c r="D113" s="19"/>
      <c r="E113" s="9"/>
      <c r="F113" s="9"/>
      <c r="G113" s="17"/>
    </row>
    <row r="114" spans="1:7" x14ac:dyDescent="0.25">
      <c r="A114" s="8"/>
      <c r="B114" s="11"/>
      <c r="C114" s="23"/>
      <c r="D114" s="19"/>
      <c r="E114" s="9"/>
      <c r="F114" s="9"/>
      <c r="G114" s="17"/>
    </row>
    <row r="115" spans="1:7" x14ac:dyDescent="0.25">
      <c r="A115" s="8"/>
      <c r="B115" s="11"/>
      <c r="C115" s="23"/>
      <c r="D115" s="19"/>
      <c r="E115" s="9"/>
      <c r="F115" s="9"/>
      <c r="G115" s="17"/>
    </row>
    <row r="116" spans="1:7" x14ac:dyDescent="0.25">
      <c r="A116" s="8"/>
      <c r="B116" s="11"/>
      <c r="C116" s="23"/>
      <c r="D116" s="19"/>
      <c r="E116" s="9"/>
      <c r="F116" s="9"/>
      <c r="G116" s="17"/>
    </row>
    <row r="117" spans="1:7" x14ac:dyDescent="0.25">
      <c r="A117" s="8"/>
      <c r="B117" s="11"/>
      <c r="C117" s="23"/>
      <c r="D117" s="19"/>
      <c r="E117" s="9"/>
      <c r="F117" s="9"/>
      <c r="G117" s="17"/>
    </row>
    <row r="118" spans="1:7" x14ac:dyDescent="0.25">
      <c r="A118" s="8"/>
      <c r="B118" s="11"/>
      <c r="C118" s="23"/>
      <c r="D118" s="19"/>
      <c r="E118" s="9"/>
      <c r="F118" s="9"/>
      <c r="G118" s="17"/>
    </row>
    <row r="119" spans="1:7" x14ac:dyDescent="0.25">
      <c r="A119" s="8"/>
      <c r="B119" s="11"/>
      <c r="C119" s="23"/>
      <c r="D119" s="19"/>
      <c r="E119" s="9"/>
      <c r="F119" s="9"/>
      <c r="G119" s="17"/>
    </row>
    <row r="120" spans="1:7" x14ac:dyDescent="0.25">
      <c r="A120" s="8"/>
      <c r="B120" s="11"/>
      <c r="C120" s="23"/>
      <c r="D120" s="19"/>
      <c r="E120" s="9"/>
      <c r="F120" s="9"/>
      <c r="G120" s="17"/>
    </row>
    <row r="121" spans="1:7" x14ac:dyDescent="0.25">
      <c r="A121" s="8"/>
      <c r="B121" s="11"/>
      <c r="C121" s="23"/>
      <c r="D121" s="19"/>
      <c r="E121" s="9"/>
      <c r="F121" s="9"/>
      <c r="G121" s="17"/>
    </row>
    <row r="122" spans="1:7" x14ac:dyDescent="0.25">
      <c r="A122" s="8"/>
      <c r="B122" s="11"/>
      <c r="C122" s="23"/>
      <c r="D122" s="19"/>
      <c r="E122" s="9"/>
      <c r="F122" s="9"/>
      <c r="G122" s="17"/>
    </row>
    <row r="123" spans="1:7" x14ac:dyDescent="0.25">
      <c r="A123" s="8"/>
      <c r="B123" s="11"/>
      <c r="C123" s="23"/>
      <c r="D123" s="19"/>
      <c r="E123" s="9"/>
      <c r="F123" s="9"/>
      <c r="G123" s="17"/>
    </row>
    <row r="124" spans="1:7" x14ac:dyDescent="0.25">
      <c r="A124" s="8"/>
      <c r="B124" s="11"/>
      <c r="C124" s="23"/>
      <c r="D124" s="19"/>
      <c r="E124" s="9"/>
      <c r="F124" s="9"/>
      <c r="G124" s="17"/>
    </row>
    <row r="125" spans="1:7" x14ac:dyDescent="0.25">
      <c r="A125" s="8"/>
      <c r="B125" s="11"/>
      <c r="C125" s="23"/>
      <c r="D125" s="19"/>
      <c r="E125" s="9"/>
      <c r="F125" s="9"/>
      <c r="G125" s="17"/>
    </row>
    <row r="126" spans="1:7" x14ac:dyDescent="0.25">
      <c r="A126" s="8"/>
      <c r="B126" s="11"/>
      <c r="C126" s="23"/>
      <c r="D126" s="19"/>
      <c r="E126" s="9"/>
      <c r="F126" s="9"/>
      <c r="G126" s="17"/>
    </row>
    <row r="127" spans="1:7" x14ac:dyDescent="0.25">
      <c r="A127" s="8"/>
      <c r="B127" s="11"/>
      <c r="C127" s="23"/>
      <c r="D127" s="19"/>
      <c r="E127" s="9"/>
      <c r="F127" s="9"/>
      <c r="G127" s="17"/>
    </row>
    <row r="128" spans="1:7" x14ac:dyDescent="0.25">
      <c r="A128" s="8"/>
      <c r="B128" s="11"/>
      <c r="C128" s="23"/>
      <c r="D128" s="19"/>
      <c r="E128" s="9"/>
      <c r="F128" s="9"/>
      <c r="G128" s="17"/>
    </row>
    <row r="129" spans="1:7" x14ac:dyDescent="0.25">
      <c r="A129" s="8"/>
      <c r="B129" s="11"/>
      <c r="C129" s="23"/>
      <c r="D129" s="19"/>
      <c r="E129" s="9"/>
      <c r="F129" s="9"/>
      <c r="G129" s="17"/>
    </row>
    <row r="130" spans="1:7" x14ac:dyDescent="0.25">
      <c r="A130" s="8"/>
      <c r="B130" s="11"/>
      <c r="C130" s="23"/>
      <c r="D130" s="19"/>
      <c r="E130" s="9"/>
      <c r="F130" s="9"/>
      <c r="G130" s="17"/>
    </row>
    <row r="131" spans="1:7" x14ac:dyDescent="0.25">
      <c r="A131" s="8"/>
      <c r="B131" s="11"/>
      <c r="C131" s="23"/>
      <c r="D131" s="19"/>
      <c r="E131" s="9"/>
      <c r="F131" s="9"/>
      <c r="G131" s="17"/>
    </row>
    <row r="132" spans="1:7" x14ac:dyDescent="0.25">
      <c r="A132" s="8"/>
      <c r="B132" s="11"/>
      <c r="C132" s="23"/>
      <c r="D132" s="19"/>
      <c r="E132" s="9"/>
      <c r="F132" s="9"/>
      <c r="G132" s="17"/>
    </row>
    <row r="133" spans="1:7" x14ac:dyDescent="0.25">
      <c r="A133" s="8"/>
      <c r="B133" s="11"/>
      <c r="C133" s="23"/>
      <c r="D133" s="19"/>
      <c r="E133" s="9"/>
      <c r="F133" s="9"/>
      <c r="G133" s="17"/>
    </row>
    <row r="134" spans="1:7" x14ac:dyDescent="0.25">
      <c r="A134" s="8"/>
      <c r="B134" s="11"/>
      <c r="C134" s="23"/>
      <c r="D134" s="19"/>
      <c r="E134" s="9"/>
      <c r="F134" s="9"/>
      <c r="G134" s="17"/>
    </row>
    <row r="135" spans="1:7" x14ac:dyDescent="0.25">
      <c r="A135" s="8"/>
      <c r="B135" s="11"/>
      <c r="C135" s="23"/>
      <c r="D135" s="19"/>
      <c r="E135" s="9"/>
      <c r="F135" s="9"/>
      <c r="G135" s="17"/>
    </row>
    <row r="136" spans="1:7" x14ac:dyDescent="0.25">
      <c r="A136" s="8"/>
      <c r="B136" s="11"/>
      <c r="C136" s="23"/>
      <c r="D136" s="19"/>
      <c r="E136" s="9"/>
      <c r="F136" s="9"/>
      <c r="G136" s="17"/>
    </row>
    <row r="137" spans="1:7" x14ac:dyDescent="0.25">
      <c r="A137" s="8"/>
      <c r="B137" s="11"/>
      <c r="C137" s="23"/>
      <c r="D137" s="19"/>
      <c r="E137" s="9"/>
      <c r="F137" s="9"/>
      <c r="G137" s="17"/>
    </row>
    <row r="138" spans="1:7" x14ac:dyDescent="0.25">
      <c r="A138" s="8"/>
      <c r="B138" s="11"/>
      <c r="C138" s="23"/>
      <c r="D138" s="19"/>
      <c r="E138" s="9"/>
      <c r="F138" s="9"/>
      <c r="G138" s="17"/>
    </row>
    <row r="139" spans="1:7" x14ac:dyDescent="0.25">
      <c r="A139" s="8"/>
      <c r="B139" s="11"/>
      <c r="C139" s="23"/>
      <c r="D139" s="19"/>
      <c r="E139" s="9"/>
      <c r="F139" s="9"/>
      <c r="G139" s="17"/>
    </row>
    <row r="140" spans="1:7" x14ac:dyDescent="0.25">
      <c r="A140" s="8"/>
      <c r="B140" s="11"/>
      <c r="C140" s="23"/>
      <c r="D140" s="19"/>
      <c r="E140" s="9"/>
      <c r="F140" s="9"/>
      <c r="G140" s="17"/>
    </row>
    <row r="141" spans="1:7" x14ac:dyDescent="0.25">
      <c r="A141" s="8"/>
      <c r="B141" s="11"/>
      <c r="C141" s="23"/>
      <c r="D141" s="19"/>
      <c r="E141" s="9"/>
      <c r="F141" s="9"/>
      <c r="G141" s="17"/>
    </row>
    <row r="142" spans="1:7" x14ac:dyDescent="0.25">
      <c r="A142" s="8"/>
      <c r="B142" s="11"/>
      <c r="C142" s="23"/>
      <c r="D142" s="19"/>
      <c r="E142" s="9"/>
      <c r="F142" s="9"/>
      <c r="G142" s="17"/>
    </row>
    <row r="143" spans="1:7" x14ac:dyDescent="0.25">
      <c r="A143" s="8"/>
      <c r="B143" s="11"/>
      <c r="C143" s="23"/>
      <c r="D143" s="19"/>
      <c r="E143" s="9"/>
      <c r="F143" s="9"/>
      <c r="G143" s="17"/>
    </row>
    <row r="144" spans="1:7" x14ac:dyDescent="0.25">
      <c r="A144" s="8"/>
      <c r="B144" s="11"/>
      <c r="C144" s="23"/>
      <c r="D144" s="19"/>
      <c r="E144" s="9"/>
      <c r="F144" s="9"/>
      <c r="G144" s="17"/>
    </row>
    <row r="145" spans="1:7" x14ac:dyDescent="0.25">
      <c r="A145" s="8"/>
      <c r="B145" s="11"/>
      <c r="C145" s="23"/>
      <c r="D145" s="19"/>
      <c r="E145" s="9"/>
      <c r="F145" s="9"/>
      <c r="G145" s="17"/>
    </row>
    <row r="146" spans="1:7" x14ac:dyDescent="0.25">
      <c r="A146" s="8"/>
      <c r="B146" s="11"/>
      <c r="C146" s="23"/>
      <c r="D146" s="19"/>
      <c r="E146" s="9"/>
      <c r="F146" s="9"/>
      <c r="G146" s="17"/>
    </row>
    <row r="147" spans="1:7" x14ac:dyDescent="0.25">
      <c r="A147" s="8"/>
      <c r="B147" s="11"/>
      <c r="C147" s="23"/>
      <c r="D147" s="19"/>
      <c r="E147" s="9"/>
      <c r="F147" s="9"/>
      <c r="G147" s="17"/>
    </row>
    <row r="148" spans="1:7" x14ac:dyDescent="0.25">
      <c r="A148" s="8"/>
      <c r="B148" s="11"/>
      <c r="C148" s="23"/>
      <c r="D148" s="19"/>
      <c r="E148" s="9"/>
      <c r="F148" s="9"/>
      <c r="G148" s="17"/>
    </row>
    <row r="149" spans="1:7" x14ac:dyDescent="0.25">
      <c r="A149" s="8"/>
      <c r="B149" s="11"/>
      <c r="C149" s="23"/>
      <c r="D149" s="19"/>
      <c r="E149" s="9"/>
      <c r="F149" s="9"/>
      <c r="G149" s="17"/>
    </row>
    <row r="150" spans="1:7" x14ac:dyDescent="0.25">
      <c r="A150" s="8"/>
      <c r="B150" s="11"/>
      <c r="C150" s="23"/>
      <c r="D150" s="19"/>
      <c r="E150" s="9"/>
      <c r="F150" s="9"/>
      <c r="G150" s="17"/>
    </row>
    <row r="151" spans="1:7" x14ac:dyDescent="0.25">
      <c r="A151" s="8"/>
      <c r="B151" s="11"/>
      <c r="C151" s="23"/>
      <c r="D151" s="19"/>
      <c r="E151" s="9"/>
      <c r="F151" s="9"/>
      <c r="G151" s="17"/>
    </row>
    <row r="152" spans="1:7" x14ac:dyDescent="0.25">
      <c r="A152" s="8"/>
      <c r="B152" s="11"/>
      <c r="C152" s="23"/>
      <c r="D152" s="19"/>
      <c r="E152" s="9"/>
      <c r="F152" s="9"/>
      <c r="G152" s="17"/>
    </row>
    <row r="153" spans="1:7" x14ac:dyDescent="0.25">
      <c r="A153" s="8"/>
      <c r="B153" s="11"/>
      <c r="C153" s="23"/>
      <c r="D153" s="19"/>
      <c r="E153" s="9"/>
      <c r="F153" s="9"/>
      <c r="G153" s="17"/>
    </row>
    <row r="154" spans="1:7" x14ac:dyDescent="0.25">
      <c r="A154" s="8"/>
      <c r="B154" s="11"/>
      <c r="C154" s="23"/>
      <c r="D154" s="19"/>
      <c r="E154" s="9"/>
      <c r="F154" s="9"/>
      <c r="G154" s="17"/>
    </row>
    <row r="155" spans="1:7" x14ac:dyDescent="0.25">
      <c r="A155" s="8"/>
      <c r="B155" s="11"/>
      <c r="C155" s="23"/>
      <c r="D155" s="19"/>
      <c r="E155" s="9"/>
      <c r="F155" s="9"/>
      <c r="G155" s="17"/>
    </row>
    <row r="156" spans="1:7" x14ac:dyDescent="0.25">
      <c r="A156" s="8"/>
      <c r="B156" s="11"/>
      <c r="C156" s="23"/>
      <c r="D156" s="19"/>
      <c r="E156" s="9"/>
      <c r="F156" s="9"/>
      <c r="G156" s="17"/>
    </row>
    <row r="157" spans="1:7" x14ac:dyDescent="0.25">
      <c r="A157" s="8"/>
      <c r="B157" s="11"/>
      <c r="C157" s="23"/>
      <c r="D157" s="19"/>
      <c r="E157" s="9"/>
      <c r="F157" s="9"/>
      <c r="G157" s="17"/>
    </row>
    <row r="158" spans="1:7" x14ac:dyDescent="0.25">
      <c r="A158" s="8"/>
      <c r="B158" s="11"/>
      <c r="C158" s="23"/>
      <c r="D158" s="19"/>
      <c r="E158" s="9"/>
      <c r="F158" s="9"/>
      <c r="G158" s="17"/>
    </row>
    <row r="159" spans="1:7" x14ac:dyDescent="0.25">
      <c r="A159" s="8"/>
      <c r="B159" s="11"/>
      <c r="C159" s="23"/>
      <c r="D159" s="19"/>
      <c r="E159" s="9"/>
      <c r="F159" s="9"/>
      <c r="G159" s="17"/>
    </row>
    <row r="160" spans="1:7" x14ac:dyDescent="0.25">
      <c r="A160" s="8"/>
      <c r="B160" s="11"/>
      <c r="C160" s="23"/>
      <c r="D160" s="19"/>
      <c r="E160" s="9"/>
      <c r="F160" s="9"/>
      <c r="G160" s="17"/>
    </row>
    <row r="161" spans="1:7" x14ac:dyDescent="0.25">
      <c r="A161" s="8"/>
      <c r="B161" s="11"/>
      <c r="C161" s="23"/>
      <c r="D161" s="19"/>
      <c r="E161" s="9"/>
      <c r="F161" s="9"/>
      <c r="G161" s="17"/>
    </row>
    <row r="162" spans="1:7" x14ac:dyDescent="0.25">
      <c r="A162" s="8"/>
      <c r="B162" s="11"/>
      <c r="C162" s="23"/>
      <c r="D162" s="19"/>
      <c r="E162" s="9"/>
      <c r="F162" s="9"/>
      <c r="G162" s="17"/>
    </row>
    <row r="163" spans="1:7" x14ac:dyDescent="0.25">
      <c r="A163" s="8"/>
      <c r="B163" s="11"/>
      <c r="C163" s="23"/>
      <c r="D163" s="19"/>
      <c r="E163" s="9"/>
      <c r="F163" s="9"/>
      <c r="G163" s="17"/>
    </row>
    <row r="164" spans="1:7" x14ac:dyDescent="0.25">
      <c r="A164" s="8"/>
      <c r="B164" s="11"/>
      <c r="C164" s="23"/>
      <c r="D164" s="19"/>
      <c r="E164" s="9"/>
      <c r="F164" s="9"/>
      <c r="G164" s="17"/>
    </row>
    <row r="165" spans="1:7" x14ac:dyDescent="0.25">
      <c r="A165" s="8"/>
      <c r="B165" s="11"/>
      <c r="C165" s="23"/>
      <c r="D165" s="19"/>
      <c r="E165" s="9"/>
      <c r="F165" s="9"/>
      <c r="G165" s="17"/>
    </row>
    <row r="166" spans="1:7" x14ac:dyDescent="0.25">
      <c r="A166" s="8"/>
      <c r="B166" s="11"/>
      <c r="C166" s="23"/>
      <c r="D166" s="19"/>
      <c r="E166" s="9"/>
      <c r="F166" s="9"/>
      <c r="G166" s="17"/>
    </row>
    <row r="167" spans="1:7" x14ac:dyDescent="0.25">
      <c r="A167" s="8"/>
      <c r="B167" s="11"/>
      <c r="C167" s="23"/>
      <c r="D167" s="19"/>
      <c r="E167" s="9"/>
      <c r="F167" s="9"/>
      <c r="G167" s="17"/>
    </row>
    <row r="168" spans="1:7" x14ac:dyDescent="0.25">
      <c r="A168" s="8"/>
      <c r="B168" s="11"/>
      <c r="C168" s="23"/>
      <c r="D168" s="19"/>
      <c r="E168" s="9"/>
      <c r="F168" s="9"/>
      <c r="G168" s="17"/>
    </row>
    <row r="169" spans="1:7" x14ac:dyDescent="0.25">
      <c r="A169" s="8"/>
      <c r="B169" s="11"/>
      <c r="C169" s="23"/>
      <c r="D169" s="19"/>
      <c r="E169" s="9"/>
      <c r="F169" s="9"/>
      <c r="G169" s="17"/>
    </row>
    <row r="170" spans="1:7" x14ac:dyDescent="0.25">
      <c r="A170" s="8"/>
      <c r="B170" s="11"/>
      <c r="C170" s="23"/>
      <c r="D170" s="19"/>
      <c r="E170" s="9"/>
      <c r="F170" s="9"/>
      <c r="G170" s="17"/>
    </row>
    <row r="171" spans="1:7" x14ac:dyDescent="0.25">
      <c r="A171" s="8"/>
      <c r="B171" s="11"/>
      <c r="C171" s="23"/>
      <c r="D171" s="19"/>
      <c r="E171" s="9"/>
      <c r="F171" s="9"/>
      <c r="G171" s="17"/>
    </row>
    <row r="172" spans="1:7" x14ac:dyDescent="0.25">
      <c r="A172" s="8"/>
      <c r="B172" s="11"/>
      <c r="C172" s="23"/>
      <c r="D172" s="19"/>
      <c r="E172" s="9"/>
      <c r="F172" s="9"/>
      <c r="G172" s="17"/>
    </row>
    <row r="173" spans="1:7" x14ac:dyDescent="0.25">
      <c r="A173" s="8"/>
      <c r="B173" s="11"/>
      <c r="C173" s="23"/>
      <c r="D173" s="19"/>
      <c r="E173" s="9"/>
      <c r="F173" s="9"/>
      <c r="G173" s="17"/>
    </row>
    <row r="174" spans="1:7" x14ac:dyDescent="0.25">
      <c r="A174" s="8"/>
      <c r="B174" s="11"/>
      <c r="C174" s="23"/>
      <c r="D174" s="19"/>
      <c r="E174" s="9"/>
      <c r="F174" s="9"/>
      <c r="G174" s="17"/>
    </row>
    <row r="175" spans="1:7" x14ac:dyDescent="0.25">
      <c r="A175" s="8"/>
      <c r="B175" s="11"/>
      <c r="C175" s="23"/>
      <c r="D175" s="19"/>
      <c r="E175" s="9"/>
      <c r="F175" s="9"/>
      <c r="G175" s="17"/>
    </row>
    <row r="176" spans="1:7" x14ac:dyDescent="0.25">
      <c r="A176" s="8"/>
      <c r="B176" s="11"/>
      <c r="C176" s="23"/>
      <c r="D176" s="19"/>
      <c r="E176" s="9"/>
      <c r="F176" s="9"/>
      <c r="G176" s="17"/>
    </row>
    <row r="177" spans="1:7" x14ac:dyDescent="0.25">
      <c r="A177" s="8"/>
      <c r="B177" s="11"/>
      <c r="C177" s="23"/>
      <c r="D177" s="19"/>
      <c r="E177" s="9"/>
      <c r="F177" s="9"/>
      <c r="G177" s="17"/>
    </row>
    <row r="178" spans="1:7" x14ac:dyDescent="0.25">
      <c r="A178" s="8"/>
      <c r="B178" s="11"/>
      <c r="C178" s="23"/>
      <c r="D178" s="19"/>
      <c r="E178" s="9"/>
      <c r="F178" s="9"/>
      <c r="G178" s="17"/>
    </row>
    <row r="179" spans="1:7" x14ac:dyDescent="0.25">
      <c r="A179" s="8"/>
      <c r="B179" s="11"/>
      <c r="C179" s="23"/>
      <c r="D179" s="19"/>
      <c r="E179" s="9"/>
      <c r="F179" s="9"/>
      <c r="G179" s="17"/>
    </row>
    <row r="180" spans="1:7" x14ac:dyDescent="0.25">
      <c r="A180" s="8"/>
      <c r="B180" s="11"/>
      <c r="C180" s="23"/>
      <c r="D180" s="19"/>
      <c r="E180" s="9"/>
      <c r="F180" s="9"/>
      <c r="G180" s="17"/>
    </row>
    <row r="181" spans="1:7" x14ac:dyDescent="0.25">
      <c r="A181" s="8"/>
      <c r="B181" s="11"/>
      <c r="C181" s="23"/>
      <c r="D181" s="19"/>
      <c r="E181" s="9"/>
      <c r="F181" s="9"/>
      <c r="G181" s="17"/>
    </row>
    <row r="182" spans="1:7" x14ac:dyDescent="0.25">
      <c r="A182" s="8"/>
      <c r="B182" s="11"/>
      <c r="C182" s="23"/>
      <c r="D182" s="19"/>
      <c r="E182" s="9"/>
      <c r="F182" s="9"/>
      <c r="G182" s="17"/>
    </row>
    <row r="183" spans="1:7" x14ac:dyDescent="0.25">
      <c r="A183" s="8"/>
      <c r="B183" s="11"/>
      <c r="C183" s="23"/>
      <c r="D183" s="19"/>
      <c r="E183" s="9"/>
      <c r="F183" s="9"/>
      <c r="G183" s="17"/>
    </row>
    <row r="184" spans="1:7" x14ac:dyDescent="0.25">
      <c r="A184" s="8"/>
      <c r="B184" s="11"/>
      <c r="C184" s="23"/>
      <c r="D184" s="19"/>
      <c r="E184" s="9"/>
      <c r="F184" s="9"/>
      <c r="G184" s="17"/>
    </row>
    <row r="185" spans="1:7" x14ac:dyDescent="0.25">
      <c r="A185" s="8"/>
      <c r="B185" s="11"/>
      <c r="C185" s="23"/>
      <c r="D185" s="19"/>
      <c r="E185" s="9"/>
      <c r="F185" s="9"/>
      <c r="G185" s="17"/>
    </row>
    <row r="186" spans="1:7" x14ac:dyDescent="0.25">
      <c r="A186" s="8"/>
      <c r="B186" s="11"/>
      <c r="C186" s="23"/>
      <c r="D186" s="19"/>
      <c r="E186" s="9"/>
      <c r="F186" s="9"/>
      <c r="G186" s="17"/>
    </row>
    <row r="187" spans="1:7" x14ac:dyDescent="0.25">
      <c r="A187" s="8"/>
      <c r="B187" s="11"/>
      <c r="C187" s="23"/>
      <c r="D187" s="19"/>
      <c r="E187" s="9"/>
      <c r="F187" s="9"/>
      <c r="G187" s="17"/>
    </row>
    <row r="188" spans="1:7" x14ac:dyDescent="0.25">
      <c r="A188" s="8"/>
      <c r="B188" s="11"/>
      <c r="C188" s="23"/>
      <c r="D188" s="19"/>
      <c r="E188" s="9"/>
      <c r="F188" s="9"/>
      <c r="G188" s="17"/>
    </row>
    <row r="189" spans="1:7" x14ac:dyDescent="0.25">
      <c r="A189" s="8"/>
      <c r="B189" s="11"/>
      <c r="C189" s="23"/>
      <c r="D189" s="14"/>
      <c r="E189" s="9"/>
      <c r="F189" s="9"/>
      <c r="G189" s="17"/>
    </row>
    <row r="190" spans="1:7" x14ac:dyDescent="0.25">
      <c r="A190" s="8"/>
      <c r="B190" s="11"/>
      <c r="C190" s="23"/>
      <c r="D190" s="14"/>
      <c r="E190" s="9"/>
      <c r="F190" s="9"/>
      <c r="G190" s="17"/>
    </row>
    <row r="191" spans="1:7" x14ac:dyDescent="0.25">
      <c r="A191" s="8"/>
      <c r="B191" s="11"/>
      <c r="C191" s="23"/>
      <c r="D191" s="14"/>
      <c r="E191" s="9"/>
      <c r="F191" s="9"/>
      <c r="G191" s="17"/>
    </row>
    <row r="192" spans="1:7" x14ac:dyDescent="0.25">
      <c r="A192" s="8"/>
      <c r="B192" s="11"/>
      <c r="C192" s="23"/>
      <c r="D192" s="14"/>
      <c r="E192" s="9"/>
      <c r="F192" s="9"/>
      <c r="G192" s="17"/>
    </row>
    <row r="193" spans="1:7" x14ac:dyDescent="0.25">
      <c r="A193" s="8"/>
      <c r="B193" s="11"/>
      <c r="C193" s="23"/>
      <c r="D193" s="14"/>
      <c r="E193" s="9"/>
      <c r="F193" s="9"/>
      <c r="G193" s="17"/>
    </row>
    <row r="194" spans="1:7" x14ac:dyDescent="0.25">
      <c r="A194" s="8"/>
      <c r="B194" s="11"/>
      <c r="C194" s="23"/>
      <c r="D194" s="14"/>
      <c r="E194" s="9"/>
      <c r="F194" s="9"/>
      <c r="G194" s="17"/>
    </row>
    <row r="195" spans="1:7" x14ac:dyDescent="0.25">
      <c r="A195" s="8"/>
      <c r="B195" s="11"/>
      <c r="C195" s="23"/>
      <c r="D195" s="14"/>
      <c r="E195" s="9"/>
      <c r="F195" s="9"/>
      <c r="G195" s="17"/>
    </row>
    <row r="196" spans="1:7" x14ac:dyDescent="0.25">
      <c r="A196" s="8"/>
      <c r="B196" s="11"/>
      <c r="C196" s="23"/>
      <c r="D196" s="14"/>
      <c r="E196" s="9"/>
      <c r="F196" s="9"/>
      <c r="G196" s="17"/>
    </row>
    <row r="197" spans="1:7" x14ac:dyDescent="0.25">
      <c r="A197" s="8"/>
      <c r="B197" s="11"/>
      <c r="C197" s="23"/>
      <c r="D197" s="14"/>
      <c r="E197" s="9"/>
      <c r="F197" s="9"/>
      <c r="G197" s="17"/>
    </row>
    <row r="198" spans="1:7" x14ac:dyDescent="0.25">
      <c r="A198" s="8"/>
      <c r="B198" s="11"/>
      <c r="C198" s="23"/>
      <c r="D198" s="14"/>
      <c r="E198" s="9"/>
      <c r="F198" s="9"/>
      <c r="G198" s="17"/>
    </row>
    <row r="199" spans="1:7" x14ac:dyDescent="0.25">
      <c r="A199" s="8"/>
      <c r="B199" s="11"/>
      <c r="C199" s="23"/>
      <c r="D199" s="14"/>
      <c r="E199" s="9"/>
      <c r="F199" s="9"/>
      <c r="G199" s="17"/>
    </row>
    <row r="200" spans="1:7" x14ac:dyDescent="0.25">
      <c r="A200" s="8"/>
      <c r="B200" s="11"/>
      <c r="C200" s="23"/>
      <c r="D200" s="14"/>
      <c r="E200" s="9"/>
      <c r="F200" s="9"/>
      <c r="G200" s="17"/>
    </row>
    <row r="201" spans="1:7" x14ac:dyDescent="0.25">
      <c r="A201" s="8"/>
      <c r="B201" s="11"/>
      <c r="C201" s="23"/>
      <c r="D201" s="14"/>
      <c r="E201" s="9"/>
      <c r="F201" s="9"/>
      <c r="G201" s="17"/>
    </row>
    <row r="202" spans="1:7" x14ac:dyDescent="0.25">
      <c r="A202" s="8"/>
      <c r="B202" s="11"/>
      <c r="C202" s="23"/>
      <c r="D202" s="14"/>
      <c r="E202" s="9"/>
      <c r="F202" s="9"/>
      <c r="G202" s="17"/>
    </row>
    <row r="203" spans="1:7" x14ac:dyDescent="0.25">
      <c r="A203" s="8"/>
      <c r="B203" s="11"/>
      <c r="C203" s="23"/>
      <c r="D203" s="14"/>
      <c r="E203" s="9"/>
      <c r="F203" s="9"/>
      <c r="G203" s="17"/>
    </row>
    <row r="204" spans="1:7" x14ac:dyDescent="0.25">
      <c r="A204" s="8"/>
      <c r="B204" s="11"/>
      <c r="C204" s="23"/>
      <c r="D204" s="14"/>
      <c r="E204" s="9"/>
      <c r="F204" s="9"/>
      <c r="G204" s="17"/>
    </row>
    <row r="205" spans="1:7" x14ac:dyDescent="0.25">
      <c r="A205" s="8"/>
      <c r="B205" s="11"/>
      <c r="C205" s="23"/>
      <c r="D205" s="14"/>
      <c r="E205" s="9"/>
      <c r="F205" s="9"/>
      <c r="G205" s="17"/>
    </row>
    <row r="206" spans="1:7" x14ac:dyDescent="0.25">
      <c r="A206" s="8"/>
      <c r="B206" s="11"/>
      <c r="C206" s="23"/>
      <c r="D206" s="14"/>
      <c r="E206" s="9"/>
      <c r="F206" s="9"/>
      <c r="G206" s="17"/>
    </row>
    <row r="207" spans="1:7" x14ac:dyDescent="0.25">
      <c r="A207" s="8"/>
      <c r="B207" s="11"/>
      <c r="C207" s="23"/>
      <c r="D207" s="14"/>
      <c r="E207" s="9"/>
      <c r="F207" s="9"/>
      <c r="G207" s="17"/>
    </row>
    <row r="208" spans="1:7" ht="35.25" customHeight="1" x14ac:dyDescent="0.25">
      <c r="A208" s="8"/>
      <c r="B208" s="11"/>
      <c r="C208" s="23"/>
      <c r="D208" s="14"/>
      <c r="E208" s="9"/>
      <c r="F208" s="9"/>
      <c r="G208" s="18"/>
    </row>
    <row r="209" spans="1:7" x14ac:dyDescent="0.25">
      <c r="A209" s="8"/>
      <c r="B209" s="11"/>
      <c r="C209" s="23"/>
      <c r="D209" s="14"/>
      <c r="E209" s="9"/>
      <c r="F209" s="9"/>
      <c r="G209" s="17"/>
    </row>
    <row r="210" spans="1:7" x14ac:dyDescent="0.25">
      <c r="A210" s="8"/>
      <c r="B210" s="11"/>
      <c r="C210" s="23"/>
      <c r="D210" s="14"/>
      <c r="E210" s="9"/>
      <c r="F210" s="9"/>
      <c r="G210" s="17"/>
    </row>
    <row r="211" spans="1:7" x14ac:dyDescent="0.25">
      <c r="A211" s="8"/>
      <c r="B211" s="11"/>
      <c r="C211" s="23"/>
      <c r="D211" s="14"/>
      <c r="E211" s="9"/>
      <c r="F211" s="9"/>
      <c r="G211" s="17"/>
    </row>
    <row r="212" spans="1:7" x14ac:dyDescent="0.25">
      <c r="A212" s="8"/>
      <c r="B212" s="11"/>
      <c r="C212" s="23"/>
      <c r="D212" s="14"/>
      <c r="E212" s="9"/>
      <c r="F212" s="9"/>
      <c r="G212" s="17"/>
    </row>
    <row r="213" spans="1:7" x14ac:dyDescent="0.25">
      <c r="A213" s="8"/>
      <c r="B213" s="11"/>
      <c r="C213" s="23"/>
      <c r="D213" s="14"/>
      <c r="E213" s="9"/>
      <c r="F213" s="9"/>
      <c r="G213" s="17"/>
    </row>
    <row r="214" spans="1:7" x14ac:dyDescent="0.25">
      <c r="A214" s="8"/>
      <c r="B214" s="11"/>
      <c r="C214" s="23"/>
      <c r="D214" s="14"/>
      <c r="E214" s="9"/>
      <c r="F214" s="9"/>
      <c r="G214" s="17"/>
    </row>
    <row r="215" spans="1:7" x14ac:dyDescent="0.25">
      <c r="A215" s="8"/>
      <c r="B215" s="11"/>
      <c r="C215" s="23"/>
      <c r="D215" s="14"/>
      <c r="E215" s="9"/>
      <c r="F215" s="9"/>
      <c r="G215" s="17"/>
    </row>
    <row r="216" spans="1:7" x14ac:dyDescent="0.25">
      <c r="A216" s="8"/>
      <c r="B216" s="11"/>
      <c r="C216" s="23"/>
      <c r="D216" s="14"/>
      <c r="E216" s="9"/>
      <c r="F216" s="9"/>
      <c r="G216" s="17"/>
    </row>
    <row r="217" spans="1:7" x14ac:dyDescent="0.25">
      <c r="A217" s="8"/>
      <c r="B217" s="11"/>
      <c r="C217" s="23"/>
      <c r="D217" s="14"/>
      <c r="E217" s="9"/>
      <c r="F217" s="9"/>
      <c r="G217" s="17"/>
    </row>
    <row r="218" spans="1:7" x14ac:dyDescent="0.25">
      <c r="A218" s="8"/>
      <c r="B218" s="11"/>
      <c r="C218" s="23"/>
      <c r="D218" s="14"/>
      <c r="E218" s="9"/>
      <c r="F218" s="9"/>
      <c r="G218" s="17"/>
    </row>
    <row r="219" spans="1:7" x14ac:dyDescent="0.25">
      <c r="A219" s="8"/>
      <c r="B219" s="11"/>
      <c r="C219" s="23"/>
      <c r="D219" s="14"/>
      <c r="E219" s="9"/>
      <c r="F219" s="9"/>
      <c r="G219" s="17"/>
    </row>
    <row r="220" spans="1:7" x14ac:dyDescent="0.25">
      <c r="A220" s="8"/>
      <c r="B220" s="11"/>
      <c r="C220" s="23"/>
      <c r="D220" s="14"/>
      <c r="E220" s="9"/>
      <c r="F220" s="9"/>
      <c r="G220" s="17"/>
    </row>
    <row r="221" spans="1:7" x14ac:dyDescent="0.25">
      <c r="A221" s="8"/>
      <c r="B221" s="11"/>
      <c r="C221" s="23"/>
      <c r="D221" s="14"/>
      <c r="E221" s="9"/>
      <c r="F221" s="9"/>
      <c r="G221" s="17"/>
    </row>
    <row r="222" spans="1:7" x14ac:dyDescent="0.25">
      <c r="A222" s="8"/>
      <c r="B222" s="11"/>
      <c r="C222" s="23"/>
      <c r="D222" s="14"/>
      <c r="E222" s="9"/>
      <c r="F222" s="9"/>
      <c r="G222" s="17"/>
    </row>
    <row r="223" spans="1:7" x14ac:dyDescent="0.25">
      <c r="A223" s="8"/>
      <c r="B223" s="11"/>
      <c r="C223" s="23"/>
      <c r="D223" s="14"/>
      <c r="E223" s="9"/>
      <c r="F223" s="9"/>
      <c r="G223" s="17"/>
    </row>
    <row r="224" spans="1:7" x14ac:dyDescent="0.25">
      <c r="A224" s="8"/>
      <c r="B224" s="11"/>
      <c r="C224" s="23"/>
      <c r="D224" s="14"/>
      <c r="E224" s="9"/>
      <c r="F224" s="9"/>
      <c r="G224" s="17"/>
    </row>
    <row r="225" spans="1:7" x14ac:dyDescent="0.25">
      <c r="A225" s="8"/>
      <c r="B225" s="11"/>
      <c r="C225" s="23"/>
      <c r="D225" s="14"/>
      <c r="E225" s="9"/>
      <c r="F225" s="9"/>
      <c r="G225" s="17"/>
    </row>
    <row r="226" spans="1:7" x14ac:dyDescent="0.25">
      <c r="A226" s="8"/>
      <c r="B226" s="11"/>
      <c r="C226" s="23"/>
      <c r="D226" s="14"/>
      <c r="E226" s="9"/>
      <c r="F226" s="9"/>
      <c r="G226" s="17"/>
    </row>
    <row r="227" spans="1:7" x14ac:dyDescent="0.25">
      <c r="A227" s="8"/>
      <c r="B227" s="11"/>
      <c r="C227" s="23"/>
      <c r="D227" s="14"/>
      <c r="E227" s="9"/>
      <c r="F227" s="9"/>
      <c r="G227" s="17"/>
    </row>
    <row r="228" spans="1:7" x14ac:dyDescent="0.25">
      <c r="A228" s="8"/>
      <c r="B228" s="11"/>
      <c r="C228" s="23"/>
      <c r="D228" s="14"/>
      <c r="E228" s="9"/>
      <c r="F228" s="9"/>
      <c r="G228" s="17"/>
    </row>
    <row r="229" spans="1:7" x14ac:dyDescent="0.25">
      <c r="A229" s="8"/>
      <c r="B229" s="11"/>
      <c r="C229" s="23"/>
      <c r="D229" s="14"/>
      <c r="E229" s="9"/>
      <c r="F229" s="9"/>
      <c r="G229" s="17"/>
    </row>
    <row r="230" spans="1:7" x14ac:dyDescent="0.25">
      <c r="A230" s="8"/>
      <c r="B230" s="11"/>
      <c r="C230" s="23"/>
      <c r="D230" s="14"/>
      <c r="E230" s="9"/>
      <c r="F230" s="9"/>
      <c r="G230" s="17"/>
    </row>
    <row r="231" spans="1:7" x14ac:dyDescent="0.25">
      <c r="A231" s="8"/>
      <c r="B231" s="11"/>
      <c r="C231" s="23"/>
      <c r="D231" s="14"/>
      <c r="E231" s="9"/>
      <c r="F231" s="9"/>
      <c r="G231" s="17"/>
    </row>
    <row r="232" spans="1:7" x14ac:dyDescent="0.25">
      <c r="A232" s="8"/>
      <c r="B232" s="11"/>
      <c r="C232" s="23"/>
      <c r="D232" s="14"/>
      <c r="E232" s="9"/>
      <c r="F232" s="9"/>
      <c r="G232" s="17"/>
    </row>
    <row r="233" spans="1:7" x14ac:dyDescent="0.25">
      <c r="A233" s="8"/>
      <c r="B233" s="11"/>
      <c r="C233" s="23"/>
      <c r="D233" s="14"/>
      <c r="E233" s="9"/>
      <c r="F233" s="9"/>
      <c r="G233" s="17"/>
    </row>
    <row r="234" spans="1:7" x14ac:dyDescent="0.25">
      <c r="A234" s="8"/>
      <c r="B234" s="11"/>
      <c r="C234" s="23"/>
      <c r="D234" s="14"/>
      <c r="E234" s="9"/>
      <c r="F234" s="9"/>
      <c r="G234" s="17"/>
    </row>
    <row r="235" spans="1:7" x14ac:dyDescent="0.25">
      <c r="A235" s="8"/>
      <c r="B235" s="11"/>
      <c r="C235" s="23"/>
      <c r="D235" s="14"/>
      <c r="E235" s="9"/>
      <c r="F235" s="9"/>
      <c r="G235" s="17"/>
    </row>
    <row r="236" spans="1:7" x14ac:dyDescent="0.25">
      <c r="A236" s="8"/>
      <c r="B236" s="11"/>
      <c r="C236" s="23"/>
      <c r="D236" s="14"/>
      <c r="E236" s="9"/>
      <c r="F236" s="9"/>
      <c r="G236" s="17"/>
    </row>
    <row r="237" spans="1:7" x14ac:dyDescent="0.25">
      <c r="A237" s="8"/>
      <c r="B237" s="11"/>
      <c r="C237" s="23"/>
      <c r="D237" s="14"/>
      <c r="E237" s="9"/>
      <c r="F237" s="9"/>
      <c r="G237" s="17"/>
    </row>
    <row r="238" spans="1:7" x14ac:dyDescent="0.25">
      <c r="A238" s="8"/>
      <c r="B238" s="11"/>
      <c r="C238" s="23"/>
      <c r="D238" s="14"/>
      <c r="E238" s="9"/>
      <c r="F238" s="9"/>
      <c r="G238" s="17"/>
    </row>
    <row r="239" spans="1:7" x14ac:dyDescent="0.25">
      <c r="A239" s="8"/>
      <c r="B239" s="11"/>
      <c r="C239" s="23"/>
      <c r="D239" s="14"/>
      <c r="E239" s="9"/>
      <c r="F239" s="9"/>
      <c r="G239" s="17"/>
    </row>
    <row r="240" spans="1:7" x14ac:dyDescent="0.25">
      <c r="A240" s="8"/>
      <c r="B240" s="11"/>
      <c r="C240" s="23"/>
      <c r="D240" s="14"/>
      <c r="E240" s="9"/>
      <c r="F240" s="9"/>
      <c r="G240" s="17"/>
    </row>
    <row r="241" spans="1:7" x14ac:dyDescent="0.25">
      <c r="A241" s="8"/>
      <c r="B241" s="11"/>
      <c r="C241" s="23"/>
      <c r="D241" s="14"/>
      <c r="E241" s="9"/>
      <c r="F241" s="9"/>
      <c r="G241" s="17"/>
    </row>
    <row r="242" spans="1:7" x14ac:dyDescent="0.25">
      <c r="A242" s="8"/>
      <c r="B242" s="11"/>
      <c r="C242" s="23"/>
      <c r="D242" s="14"/>
      <c r="E242" s="9"/>
      <c r="F242" s="9"/>
      <c r="G242" s="17"/>
    </row>
    <row r="243" spans="1:7" x14ac:dyDescent="0.25">
      <c r="A243" s="8"/>
      <c r="B243" s="11"/>
      <c r="C243" s="23"/>
      <c r="D243" s="14"/>
      <c r="E243" s="9"/>
      <c r="F243" s="9"/>
      <c r="G243" s="17"/>
    </row>
    <row r="244" spans="1:7" x14ac:dyDescent="0.25">
      <c r="A244" s="8"/>
      <c r="B244" s="11"/>
      <c r="C244" s="23"/>
      <c r="D244" s="14"/>
      <c r="E244" s="9"/>
      <c r="F244" s="9"/>
      <c r="G244" s="17"/>
    </row>
    <row r="245" spans="1:7" x14ac:dyDescent="0.25">
      <c r="A245" s="8"/>
      <c r="B245" s="11"/>
      <c r="C245" s="23"/>
      <c r="D245" s="14"/>
      <c r="E245" s="9"/>
      <c r="F245" s="9"/>
      <c r="G245" s="17"/>
    </row>
    <row r="246" spans="1:7" x14ac:dyDescent="0.25">
      <c r="A246" s="8"/>
      <c r="B246" s="11"/>
      <c r="C246" s="23"/>
      <c r="D246" s="14"/>
      <c r="E246" s="9"/>
      <c r="F246" s="9"/>
      <c r="G246" s="17"/>
    </row>
    <row r="247" spans="1:7" x14ac:dyDescent="0.25">
      <c r="A247" s="8"/>
      <c r="B247" s="11"/>
      <c r="C247" s="23"/>
      <c r="D247" s="14"/>
      <c r="E247" s="9"/>
      <c r="F247" s="9"/>
      <c r="G247" s="17"/>
    </row>
    <row r="248" spans="1:7" x14ac:dyDescent="0.25">
      <c r="A248" s="8"/>
      <c r="B248" s="11"/>
      <c r="C248" s="23"/>
      <c r="D248" s="14"/>
      <c r="E248" s="9"/>
      <c r="F248" s="9"/>
      <c r="G248" s="17"/>
    </row>
    <row r="249" spans="1:7" x14ac:dyDescent="0.25">
      <c r="A249" s="8"/>
      <c r="B249" s="11"/>
      <c r="C249" s="23"/>
      <c r="D249" s="14"/>
      <c r="E249" s="9"/>
      <c r="F249" s="9"/>
      <c r="G249" s="17"/>
    </row>
    <row r="250" spans="1:7" x14ac:dyDescent="0.25">
      <c r="A250" s="8"/>
      <c r="B250" s="11"/>
      <c r="C250" s="23"/>
      <c r="D250" s="14"/>
      <c r="E250" s="9"/>
      <c r="F250" s="9"/>
      <c r="G250" s="17"/>
    </row>
    <row r="251" spans="1:7" x14ac:dyDescent="0.25">
      <c r="A251" s="8"/>
      <c r="B251" s="11"/>
      <c r="C251" s="23"/>
      <c r="D251" s="14"/>
      <c r="E251" s="9"/>
      <c r="F251" s="9"/>
      <c r="G251" s="17"/>
    </row>
    <row r="252" spans="1:7" x14ac:dyDescent="0.25">
      <c r="A252" s="8"/>
      <c r="B252" s="11"/>
      <c r="C252" s="23"/>
      <c r="D252" s="14"/>
      <c r="E252" s="9"/>
      <c r="F252" s="9"/>
      <c r="G252" s="17"/>
    </row>
    <row r="253" spans="1:7" x14ac:dyDescent="0.25">
      <c r="A253" s="8"/>
      <c r="B253" s="11"/>
      <c r="C253" s="23"/>
      <c r="D253" s="14"/>
      <c r="E253" s="9"/>
      <c r="F253" s="9"/>
      <c r="G253" s="17"/>
    </row>
    <row r="254" spans="1:7" x14ac:dyDescent="0.25">
      <c r="A254" s="8"/>
      <c r="B254" s="11"/>
      <c r="C254" s="23"/>
      <c r="D254" s="14"/>
      <c r="E254" s="9"/>
      <c r="F254" s="9"/>
      <c r="G254" s="17"/>
    </row>
    <row r="255" spans="1:7" x14ac:dyDescent="0.25">
      <c r="A255" s="8"/>
      <c r="B255" s="11"/>
      <c r="C255" s="23"/>
      <c r="D255" s="14"/>
      <c r="E255" s="9"/>
      <c r="F255" s="9"/>
      <c r="G255" s="17"/>
    </row>
    <row r="256" spans="1:7" x14ac:dyDescent="0.25">
      <c r="A256" s="8"/>
      <c r="B256" s="11"/>
      <c r="C256" s="23"/>
      <c r="D256" s="14"/>
      <c r="E256" s="9"/>
      <c r="F256" s="9"/>
      <c r="G256" s="17"/>
    </row>
    <row r="257" spans="1:7" x14ac:dyDescent="0.25">
      <c r="A257" s="8"/>
      <c r="B257" s="11"/>
      <c r="C257" s="23"/>
      <c r="D257" s="14"/>
      <c r="E257" s="9"/>
      <c r="F257" s="9"/>
      <c r="G257" s="17"/>
    </row>
    <row r="258" spans="1:7" x14ac:dyDescent="0.25">
      <c r="A258" s="8"/>
      <c r="B258" s="11"/>
      <c r="C258" s="23"/>
      <c r="D258" s="14"/>
      <c r="E258" s="9"/>
      <c r="F258" s="9"/>
      <c r="G258" s="17"/>
    </row>
    <row r="259" spans="1:7" x14ac:dyDescent="0.25">
      <c r="A259" s="8"/>
      <c r="B259" s="11"/>
      <c r="C259" s="23"/>
      <c r="D259" s="14"/>
      <c r="E259" s="9"/>
      <c r="F259" s="9"/>
      <c r="G259" s="17"/>
    </row>
    <row r="260" spans="1:7" x14ac:dyDescent="0.25">
      <c r="A260" s="8"/>
      <c r="B260" s="11"/>
      <c r="C260" s="23"/>
      <c r="D260" s="14"/>
      <c r="E260" s="9"/>
      <c r="F260" s="9"/>
      <c r="G260" s="17"/>
    </row>
    <row r="261" spans="1:7" x14ac:dyDescent="0.25">
      <c r="A261" s="8"/>
      <c r="B261" s="11"/>
      <c r="C261" s="23"/>
      <c r="D261" s="14"/>
      <c r="E261" s="9"/>
      <c r="F261" s="9"/>
      <c r="G261" s="17"/>
    </row>
    <row r="262" spans="1:7" x14ac:dyDescent="0.25">
      <c r="A262" s="8"/>
      <c r="B262" s="11"/>
      <c r="C262" s="23"/>
      <c r="D262" s="14"/>
      <c r="E262" s="9"/>
      <c r="F262" s="9"/>
      <c r="G262" s="17"/>
    </row>
    <row r="263" spans="1:7" x14ac:dyDescent="0.25">
      <c r="A263" s="8"/>
      <c r="B263" s="11"/>
      <c r="C263" s="23"/>
      <c r="D263" s="14"/>
      <c r="E263" s="9"/>
      <c r="F263" s="9"/>
      <c r="G263" s="17"/>
    </row>
    <row r="264" spans="1:7" x14ac:dyDescent="0.25">
      <c r="A264" s="8"/>
      <c r="B264" s="11"/>
      <c r="C264" s="23"/>
      <c r="D264" s="14"/>
      <c r="E264" s="9"/>
      <c r="F264" s="9"/>
      <c r="G264" s="17"/>
    </row>
    <row r="265" spans="1:7" x14ac:dyDescent="0.25">
      <c r="A265" s="8"/>
      <c r="B265" s="11"/>
      <c r="C265" s="23"/>
      <c r="D265" s="14"/>
      <c r="E265" s="9"/>
      <c r="F265" s="9"/>
      <c r="G265" s="17"/>
    </row>
    <row r="266" spans="1:7" x14ac:dyDescent="0.25">
      <c r="A266" s="8"/>
      <c r="B266" s="11"/>
      <c r="C266" s="23"/>
      <c r="D266" s="14"/>
      <c r="E266" s="9"/>
      <c r="F266" s="9"/>
      <c r="G266" s="17"/>
    </row>
    <row r="267" spans="1:7" x14ac:dyDescent="0.25">
      <c r="A267" s="8"/>
      <c r="B267" s="11"/>
      <c r="C267" s="23"/>
      <c r="D267" s="14"/>
      <c r="E267" s="9"/>
      <c r="F267" s="9"/>
      <c r="G267" s="17"/>
    </row>
    <row r="268" spans="1:7" x14ac:dyDescent="0.25">
      <c r="A268" s="8"/>
      <c r="B268" s="11"/>
      <c r="C268" s="23"/>
      <c r="D268" s="14"/>
      <c r="E268" s="9"/>
      <c r="F268" s="9"/>
      <c r="G268" s="17"/>
    </row>
    <row r="269" spans="1:7" x14ac:dyDescent="0.25">
      <c r="A269" s="8"/>
      <c r="B269" s="11"/>
      <c r="C269" s="23"/>
      <c r="D269" s="14"/>
      <c r="E269" s="9"/>
      <c r="F269" s="9"/>
      <c r="G269" s="17"/>
    </row>
    <row r="270" spans="1:7" x14ac:dyDescent="0.25">
      <c r="A270" s="8"/>
      <c r="B270" s="11"/>
      <c r="C270" s="23"/>
      <c r="D270" s="14"/>
      <c r="E270" s="9"/>
      <c r="F270" s="9"/>
      <c r="G270" s="17"/>
    </row>
    <row r="271" spans="1:7" x14ac:dyDescent="0.25">
      <c r="A271" s="8"/>
      <c r="B271" s="11"/>
      <c r="C271" s="23"/>
      <c r="D271" s="14"/>
      <c r="E271" s="9"/>
      <c r="F271" s="9"/>
      <c r="G271" s="17"/>
    </row>
    <row r="272" spans="1:7" x14ac:dyDescent="0.25">
      <c r="A272" s="8"/>
      <c r="B272" s="11"/>
      <c r="C272" s="23"/>
      <c r="D272" s="14"/>
      <c r="E272" s="9"/>
      <c r="F272" s="9"/>
      <c r="G272" s="17"/>
    </row>
    <row r="273" spans="1:7" x14ac:dyDescent="0.25">
      <c r="A273" s="8"/>
      <c r="B273" s="11"/>
      <c r="C273" s="23"/>
      <c r="D273" s="14"/>
      <c r="E273" s="9"/>
      <c r="F273" s="9"/>
      <c r="G273" s="17"/>
    </row>
    <row r="274" spans="1:7" x14ac:dyDescent="0.25">
      <c r="A274" s="8"/>
      <c r="B274" s="11"/>
      <c r="C274" s="23"/>
      <c r="D274" s="14"/>
      <c r="E274" s="9"/>
      <c r="F274" s="9"/>
      <c r="G274" s="17"/>
    </row>
    <row r="275" spans="1:7" x14ac:dyDescent="0.25">
      <c r="A275" s="8"/>
      <c r="B275" s="11"/>
      <c r="C275" s="23"/>
      <c r="D275" s="14"/>
      <c r="E275" s="9"/>
      <c r="F275" s="9"/>
      <c r="G275" s="17"/>
    </row>
    <row r="276" spans="1:7" x14ac:dyDescent="0.25">
      <c r="A276" s="8"/>
      <c r="B276" s="11"/>
      <c r="C276" s="23"/>
      <c r="D276" s="14"/>
      <c r="E276" s="9"/>
      <c r="F276" s="9"/>
      <c r="G276" s="17"/>
    </row>
    <row r="277" spans="1:7" x14ac:dyDescent="0.25">
      <c r="A277" s="8"/>
      <c r="B277" s="11"/>
      <c r="C277" s="23"/>
      <c r="D277" s="14"/>
      <c r="E277" s="9"/>
      <c r="F277" s="9"/>
      <c r="G277" s="17"/>
    </row>
    <row r="278" spans="1:7" x14ac:dyDescent="0.25">
      <c r="A278" s="8"/>
      <c r="B278" s="11"/>
      <c r="C278" s="23"/>
      <c r="D278" s="14"/>
      <c r="E278" s="9"/>
      <c r="F278" s="9"/>
      <c r="G278" s="17"/>
    </row>
    <row r="279" spans="1:7" x14ac:dyDescent="0.25">
      <c r="A279" s="8"/>
      <c r="B279" s="11"/>
      <c r="C279" s="23"/>
      <c r="D279" s="14"/>
      <c r="E279" s="9"/>
      <c r="F279" s="9"/>
      <c r="G279" s="17"/>
    </row>
    <row r="280" spans="1:7" x14ac:dyDescent="0.25">
      <c r="A280" s="8"/>
      <c r="B280" s="11"/>
      <c r="C280" s="23"/>
      <c r="D280" s="14"/>
      <c r="E280" s="9"/>
      <c r="F280" s="9"/>
      <c r="G280" s="17"/>
    </row>
    <row r="281" spans="1:7" x14ac:dyDescent="0.25">
      <c r="A281" s="8"/>
      <c r="B281" s="11"/>
      <c r="C281" s="23"/>
      <c r="D281" s="14"/>
      <c r="E281" s="9"/>
      <c r="F281" s="9"/>
      <c r="G281" s="17"/>
    </row>
    <row r="282" spans="1:7" x14ac:dyDescent="0.25">
      <c r="A282" s="8"/>
      <c r="B282" s="11"/>
      <c r="C282" s="23"/>
      <c r="D282" s="14"/>
      <c r="E282" s="9"/>
      <c r="F282" s="9"/>
      <c r="G282" s="17"/>
    </row>
    <row r="283" spans="1:7" x14ac:dyDescent="0.25">
      <c r="A283" s="8"/>
      <c r="B283" s="11"/>
      <c r="C283" s="23"/>
      <c r="D283" s="14"/>
      <c r="E283" s="9"/>
      <c r="F283" s="9"/>
      <c r="G283" s="17"/>
    </row>
    <row r="284" spans="1:7" x14ac:dyDescent="0.25">
      <c r="A284" s="8"/>
      <c r="B284" s="11"/>
      <c r="C284" s="23"/>
      <c r="D284" s="14"/>
      <c r="E284" s="9"/>
      <c r="F284" s="9"/>
      <c r="G284" s="17"/>
    </row>
    <row r="285" spans="1:7" x14ac:dyDescent="0.25">
      <c r="A285" s="8"/>
      <c r="B285" s="11"/>
      <c r="C285" s="23"/>
      <c r="D285" s="14"/>
      <c r="E285" s="9"/>
      <c r="F285" s="9"/>
      <c r="G285" s="17"/>
    </row>
    <row r="286" spans="1:7" x14ac:dyDescent="0.25">
      <c r="A286" s="8"/>
      <c r="B286" s="11"/>
      <c r="C286" s="23"/>
      <c r="D286" s="14"/>
      <c r="E286" s="9"/>
      <c r="F286" s="9"/>
      <c r="G286" s="17"/>
    </row>
    <row r="287" spans="1:7" x14ac:dyDescent="0.25">
      <c r="A287" s="8"/>
      <c r="B287" s="11"/>
      <c r="C287" s="23"/>
      <c r="D287" s="14"/>
      <c r="E287" s="9"/>
      <c r="F287" s="9"/>
      <c r="G287" s="17"/>
    </row>
    <row r="288" spans="1:7" x14ac:dyDescent="0.25">
      <c r="A288" s="8"/>
      <c r="B288" s="11"/>
      <c r="C288" s="23"/>
      <c r="D288" s="14"/>
      <c r="E288" s="9"/>
      <c r="F288" s="9"/>
      <c r="G288" s="17"/>
    </row>
    <row r="289" spans="1:7" x14ac:dyDescent="0.25">
      <c r="A289" s="8"/>
      <c r="B289" s="11"/>
      <c r="C289" s="23"/>
      <c r="D289" s="14"/>
      <c r="E289" s="9"/>
      <c r="F289" s="9"/>
      <c r="G289" s="17"/>
    </row>
    <row r="290" spans="1:7" x14ac:dyDescent="0.25">
      <c r="A290" s="26"/>
      <c r="B290" s="22"/>
      <c r="C290" s="23"/>
      <c r="D290" s="14"/>
      <c r="E290" s="9"/>
      <c r="F290" s="9"/>
      <c r="G290" s="17"/>
    </row>
    <row r="291" spans="1:7" x14ac:dyDescent="0.25">
      <c r="A291" s="8"/>
      <c r="B291" s="11"/>
      <c r="C291" s="27"/>
      <c r="D291" s="13"/>
      <c r="E291" s="5"/>
      <c r="F291" s="5"/>
      <c r="G291" s="15"/>
    </row>
    <row r="292" spans="1:7" x14ac:dyDescent="0.25">
      <c r="A292" s="8" t="s">
        <v>10</v>
      </c>
      <c r="B292" s="11"/>
      <c r="C292" s="27"/>
      <c r="D292" s="13"/>
      <c r="E292" s="5"/>
      <c r="F292" s="5"/>
      <c r="G292" s="15"/>
    </row>
    <row r="293" spans="1:7" x14ac:dyDescent="0.25">
      <c r="A293" s="8" t="s">
        <v>11</v>
      </c>
      <c r="B293" s="11"/>
      <c r="C293" s="27"/>
      <c r="D293" s="13"/>
      <c r="E293" s="5"/>
      <c r="F293" s="5"/>
      <c r="G293" s="15"/>
    </row>
    <row r="294" spans="1:7" x14ac:dyDescent="0.25">
      <c r="A294" s="8" t="s">
        <v>12</v>
      </c>
      <c r="B294" s="11"/>
      <c r="C294" s="27"/>
      <c r="D294" s="13"/>
      <c r="E294" s="5"/>
      <c r="F294" s="5"/>
      <c r="G294" s="15"/>
    </row>
    <row r="295" spans="1:7" x14ac:dyDescent="0.25">
      <c r="A295" s="8" t="s">
        <v>13</v>
      </c>
      <c r="B295" s="11"/>
      <c r="C295" s="11"/>
      <c r="D295" s="13"/>
      <c r="E295" s="5"/>
      <c r="F295" s="5"/>
      <c r="G295" s="15"/>
    </row>
    <row r="296" spans="1:7" x14ac:dyDescent="0.25">
      <c r="A296" s="8" t="s">
        <v>14</v>
      </c>
      <c r="B296" s="11"/>
      <c r="C296" s="11"/>
      <c r="D296" s="13"/>
      <c r="E296" s="5"/>
      <c r="F296" s="5"/>
      <c r="G296" s="15"/>
    </row>
    <row r="297" spans="1:7" x14ac:dyDescent="0.25">
      <c r="A297" s="8" t="s">
        <v>15</v>
      </c>
      <c r="B297" s="11"/>
      <c r="C297" s="11"/>
      <c r="D297" s="13"/>
      <c r="E297" s="5"/>
      <c r="F297" s="5"/>
      <c r="G297" s="15"/>
    </row>
    <row r="298" spans="1:7" x14ac:dyDescent="0.25">
      <c r="A298" s="8" t="s">
        <v>16</v>
      </c>
      <c r="B298" s="11"/>
      <c r="C298" s="11"/>
      <c r="D298" s="13"/>
      <c r="E298" s="5"/>
      <c r="F298" s="5"/>
      <c r="G298" s="15"/>
    </row>
    <row r="299" spans="1:7" x14ac:dyDescent="0.25">
      <c r="A299" s="8" t="s">
        <v>17</v>
      </c>
      <c r="B299" s="11"/>
      <c r="C299" s="11"/>
      <c r="D299" s="5"/>
      <c r="E299" s="5"/>
      <c r="F299" s="5"/>
      <c r="G299" s="15"/>
    </row>
    <row r="300" spans="1:7" x14ac:dyDescent="0.25">
      <c r="A300" s="8" t="s">
        <v>18</v>
      </c>
      <c r="B300" s="11"/>
      <c r="C300" s="11"/>
      <c r="D300" s="5"/>
      <c r="E300" s="5"/>
      <c r="F300" s="5"/>
      <c r="G300" s="15"/>
    </row>
    <row r="301" spans="1:7" x14ac:dyDescent="0.25">
      <c r="A301" s="8" t="s">
        <v>19</v>
      </c>
      <c r="B301" s="11"/>
      <c r="C301" s="11"/>
      <c r="D301" s="5"/>
      <c r="E301" s="5"/>
      <c r="F301" s="5"/>
      <c r="G301" s="15"/>
    </row>
    <row r="302" spans="1:7" x14ac:dyDescent="0.25">
      <c r="A302" s="8" t="s">
        <v>20</v>
      </c>
      <c r="B302" s="11"/>
      <c r="C302" s="11"/>
      <c r="D302" s="5"/>
      <c r="E302" s="5"/>
      <c r="F302" s="5"/>
      <c r="G302" s="5"/>
    </row>
    <row r="303" spans="1:7" x14ac:dyDescent="0.25">
      <c r="A303" s="8" t="s">
        <v>21</v>
      </c>
      <c r="B303" s="11"/>
      <c r="C303" s="11"/>
      <c r="D303" s="5"/>
      <c r="E303" s="5"/>
      <c r="F303" s="5"/>
      <c r="G303" s="5"/>
    </row>
    <row r="304" spans="1:7" x14ac:dyDescent="0.25">
      <c r="A304" s="8" t="s">
        <v>22</v>
      </c>
      <c r="B304" s="11"/>
      <c r="C304" s="11"/>
      <c r="D304" s="5"/>
      <c r="E304" s="5"/>
      <c r="F304" s="5"/>
      <c r="G304" s="5"/>
    </row>
    <row r="305" spans="1:7" x14ac:dyDescent="0.25">
      <c r="A305" s="8" t="s">
        <v>23</v>
      </c>
      <c r="B305" s="11"/>
      <c r="C305" s="11"/>
      <c r="D305" s="5"/>
      <c r="E305" s="5"/>
      <c r="F305" s="5"/>
      <c r="G305" s="5"/>
    </row>
    <row r="306" spans="1:7" x14ac:dyDescent="0.25">
      <c r="A306" s="8" t="s">
        <v>24</v>
      </c>
      <c r="B306" s="11"/>
      <c r="C306" s="11"/>
      <c r="D306" s="5"/>
      <c r="E306" s="5"/>
      <c r="F306" s="5"/>
      <c r="G306" s="5"/>
    </row>
    <row r="307" spans="1:7" x14ac:dyDescent="0.25">
      <c r="A307" s="8" t="s">
        <v>25</v>
      </c>
      <c r="B307" s="11"/>
      <c r="C307" s="11"/>
      <c r="D307" s="5"/>
      <c r="E307" s="5"/>
      <c r="F307" s="5"/>
      <c r="G307" s="5"/>
    </row>
    <row r="308" spans="1:7" x14ac:dyDescent="0.25">
      <c r="A308" s="8" t="s">
        <v>26</v>
      </c>
      <c r="B308" s="11"/>
      <c r="C308" s="11"/>
      <c r="D308" s="5"/>
      <c r="E308" s="5"/>
      <c r="F308" s="5"/>
      <c r="G308" s="5"/>
    </row>
    <row r="309" spans="1:7" x14ac:dyDescent="0.25">
      <c r="A309" s="8" t="s">
        <v>27</v>
      </c>
      <c r="B309" s="11"/>
      <c r="C309" s="11"/>
      <c r="D309" s="5"/>
      <c r="E309" s="5"/>
      <c r="F309" s="5"/>
      <c r="G309" s="5"/>
    </row>
    <row r="310" spans="1:7" x14ac:dyDescent="0.25">
      <c r="A310" s="8" t="s">
        <v>28</v>
      </c>
      <c r="B310" s="11"/>
      <c r="C310" s="11"/>
      <c r="D310" s="5"/>
      <c r="E310" s="5"/>
      <c r="F310" s="5"/>
      <c r="G310" s="5"/>
    </row>
    <row r="311" spans="1:7" x14ac:dyDescent="0.25">
      <c r="A311" s="8" t="s">
        <v>29</v>
      </c>
      <c r="B311" s="11"/>
      <c r="C311" s="11"/>
      <c r="D311" s="5"/>
      <c r="E311" s="5"/>
      <c r="F311" s="5"/>
      <c r="G311" s="5"/>
    </row>
    <row r="312" spans="1:7" x14ac:dyDescent="0.25">
      <c r="A312" s="8" t="s">
        <v>30</v>
      </c>
      <c r="B312" s="11"/>
      <c r="C312" s="11"/>
      <c r="D312" s="5"/>
      <c r="E312" s="5"/>
      <c r="F312" s="5"/>
      <c r="G312" s="5"/>
    </row>
    <row r="313" spans="1:7" x14ac:dyDescent="0.25">
      <c r="A313" s="8" t="s">
        <v>31</v>
      </c>
      <c r="B313" s="11"/>
      <c r="C313" s="11"/>
      <c r="D313" s="5"/>
      <c r="E313" s="5"/>
      <c r="F313" s="5"/>
      <c r="G313" s="5"/>
    </row>
    <row r="314" spans="1:7" x14ac:dyDescent="0.25">
      <c r="A314" s="8" t="s">
        <v>32</v>
      </c>
      <c r="B314" s="11"/>
      <c r="C314" s="11"/>
      <c r="D314" s="5"/>
      <c r="E314" s="5"/>
      <c r="F314" s="5"/>
      <c r="G314" s="5"/>
    </row>
    <row r="315" spans="1:7" x14ac:dyDescent="0.25">
      <c r="A315" s="8" t="s">
        <v>33</v>
      </c>
      <c r="B315" s="11"/>
      <c r="C315" s="11"/>
      <c r="D315" s="5"/>
      <c r="E315" s="5"/>
      <c r="F315" s="5"/>
      <c r="G315" s="5"/>
    </row>
    <row r="316" spans="1:7" x14ac:dyDescent="0.25">
      <c r="A316" s="8" t="s">
        <v>34</v>
      </c>
      <c r="B316" s="11"/>
      <c r="C316" s="11"/>
      <c r="D316" s="5"/>
      <c r="E316" s="5"/>
      <c r="F316" s="5"/>
      <c r="G316" s="5"/>
    </row>
    <row r="317" spans="1:7" x14ac:dyDescent="0.25">
      <c r="A317" s="8" t="s">
        <v>35</v>
      </c>
      <c r="B317" s="11"/>
      <c r="C317" s="11"/>
      <c r="D317" s="5"/>
      <c r="E317" s="5"/>
      <c r="F317" s="5"/>
      <c r="G317" s="5"/>
    </row>
    <row r="318" spans="1:7" x14ac:dyDescent="0.25">
      <c r="A318" s="8" t="s">
        <v>36</v>
      </c>
      <c r="B318" s="11"/>
      <c r="C318" s="11"/>
      <c r="D318" s="5"/>
      <c r="E318" s="5"/>
      <c r="F318" s="5"/>
      <c r="G318" s="5"/>
    </row>
    <row r="319" spans="1:7" x14ac:dyDescent="0.25">
      <c r="A319" s="8" t="s">
        <v>37</v>
      </c>
      <c r="B319" s="11"/>
      <c r="C319" s="11"/>
      <c r="D319" s="5"/>
      <c r="E319" s="5"/>
      <c r="F319" s="5"/>
      <c r="G319" s="5"/>
    </row>
    <row r="320" spans="1:7" x14ac:dyDescent="0.25">
      <c r="A320" s="8" t="s">
        <v>38</v>
      </c>
      <c r="B320" s="11"/>
      <c r="C320" s="11"/>
      <c r="D320" s="5"/>
      <c r="E320" s="5"/>
      <c r="F320" s="5"/>
      <c r="G320" s="5"/>
    </row>
    <row r="321" spans="1:7" x14ac:dyDescent="0.25">
      <c r="A321" s="8" t="s">
        <v>39</v>
      </c>
      <c r="B321" s="11"/>
      <c r="C321" s="11"/>
      <c r="D321" s="5"/>
      <c r="E321" s="5"/>
      <c r="F321" s="5"/>
      <c r="G321" s="5"/>
    </row>
    <row r="322" spans="1:7" x14ac:dyDescent="0.25">
      <c r="A322" s="8" t="s">
        <v>40</v>
      </c>
      <c r="B322" s="11"/>
      <c r="C322" s="11"/>
      <c r="D322" s="5"/>
      <c r="E322" s="5"/>
      <c r="F322" s="5"/>
      <c r="G322" s="5"/>
    </row>
    <row r="323" spans="1:7" x14ac:dyDescent="0.25">
      <c r="A323" s="8" t="s">
        <v>41</v>
      </c>
      <c r="B323" s="11"/>
      <c r="C323" s="11"/>
      <c r="D323" s="5"/>
      <c r="E323" s="5"/>
      <c r="F323" s="5"/>
      <c r="G323" s="5"/>
    </row>
    <row r="324" spans="1:7" x14ac:dyDescent="0.25">
      <c r="A324" s="8" t="s">
        <v>42</v>
      </c>
      <c r="B324" s="11"/>
      <c r="C324" s="11"/>
      <c r="D324" s="5"/>
      <c r="E324" s="5"/>
      <c r="F324" s="5"/>
      <c r="G324" s="5"/>
    </row>
    <row r="325" spans="1:7" x14ac:dyDescent="0.25">
      <c r="A325" s="8" t="s">
        <v>43</v>
      </c>
      <c r="B325" s="11"/>
      <c r="C325" s="11"/>
      <c r="D325" s="5"/>
      <c r="E325" s="5"/>
      <c r="F325" s="5"/>
      <c r="G325" s="5"/>
    </row>
    <row r="326" spans="1:7" x14ac:dyDescent="0.25">
      <c r="A326" s="8" t="s">
        <v>44</v>
      </c>
      <c r="B326" s="11"/>
      <c r="C326" s="11"/>
      <c r="D326" s="5"/>
      <c r="E326" s="5"/>
      <c r="F326" s="5"/>
      <c r="G326" s="5"/>
    </row>
    <row r="327" spans="1:7" x14ac:dyDescent="0.25">
      <c r="A327" s="8" t="s">
        <v>45</v>
      </c>
      <c r="B327" s="11"/>
      <c r="C327" s="11"/>
      <c r="D327" s="5"/>
      <c r="E327" s="5"/>
      <c r="F327" s="5"/>
      <c r="G327" s="5"/>
    </row>
    <row r="328" spans="1:7" x14ac:dyDescent="0.25">
      <c r="A328" s="8" t="s">
        <v>46</v>
      </c>
      <c r="B328" s="11"/>
      <c r="C328" s="11"/>
      <c r="D328" s="5"/>
      <c r="E328" s="5"/>
      <c r="F328" s="5"/>
      <c r="G328" s="5"/>
    </row>
    <row r="329" spans="1:7" x14ac:dyDescent="0.25">
      <c r="A329" s="8" t="s">
        <v>47</v>
      </c>
      <c r="B329" s="11"/>
      <c r="C329" s="11"/>
      <c r="D329" s="5"/>
      <c r="E329" s="5"/>
      <c r="F329" s="5"/>
      <c r="G329" s="5"/>
    </row>
    <row r="330" spans="1:7" x14ac:dyDescent="0.25">
      <c r="A330" s="8" t="s">
        <v>48</v>
      </c>
      <c r="B330" s="11"/>
      <c r="C330" s="11"/>
      <c r="D330" s="5"/>
      <c r="E330" s="5"/>
      <c r="F330" s="5"/>
      <c r="G330" s="5"/>
    </row>
    <row r="331" spans="1:7" x14ac:dyDescent="0.25">
      <c r="A331" s="8" t="s">
        <v>49</v>
      </c>
      <c r="B331" s="11"/>
      <c r="C331" s="11"/>
      <c r="D331" s="5"/>
      <c r="E331" s="5"/>
      <c r="F331" s="5"/>
      <c r="G331" s="5"/>
    </row>
    <row r="332" spans="1:7" x14ac:dyDescent="0.25">
      <c r="A332" s="8" t="s">
        <v>50</v>
      </c>
      <c r="B332" s="11"/>
      <c r="C332" s="11"/>
      <c r="D332" s="5"/>
      <c r="E332" s="5"/>
      <c r="F332" s="5"/>
      <c r="G332" s="5"/>
    </row>
    <row r="333" spans="1:7" x14ac:dyDescent="0.25">
      <c r="A333" s="8" t="s">
        <v>51</v>
      </c>
      <c r="B333" s="11"/>
      <c r="C333" s="11"/>
      <c r="D333" s="5"/>
      <c r="E333" s="5"/>
      <c r="F333" s="5"/>
      <c r="G333" s="5"/>
    </row>
    <row r="334" spans="1:7" x14ac:dyDescent="0.25">
      <c r="A334" s="8" t="s">
        <v>52</v>
      </c>
      <c r="B334" s="11"/>
      <c r="C334" s="11"/>
      <c r="D334" s="5"/>
      <c r="E334" s="5"/>
      <c r="F334" s="5"/>
      <c r="G334" s="5"/>
    </row>
    <row r="335" spans="1:7" x14ac:dyDescent="0.25">
      <c r="A335" s="8" t="s">
        <v>53</v>
      </c>
      <c r="B335" s="11"/>
      <c r="C335" s="11"/>
      <c r="D335" s="5"/>
      <c r="E335" s="5"/>
      <c r="F335" s="5"/>
      <c r="G335" s="5"/>
    </row>
    <row r="336" spans="1:7" x14ac:dyDescent="0.25">
      <c r="A336" s="8" t="s">
        <v>54</v>
      </c>
      <c r="B336" s="11"/>
      <c r="C336" s="11"/>
      <c r="D336" s="5"/>
      <c r="E336" s="5"/>
      <c r="F336" s="5"/>
      <c r="G336" s="5"/>
    </row>
    <row r="337" spans="1:7" x14ac:dyDescent="0.25">
      <c r="A337" s="8" t="s">
        <v>55</v>
      </c>
      <c r="B337" s="11"/>
      <c r="C337" s="11"/>
      <c r="D337" s="5"/>
      <c r="E337" s="5"/>
      <c r="F337" s="5"/>
      <c r="G337" s="5"/>
    </row>
    <row r="338" spans="1:7" x14ac:dyDescent="0.25">
      <c r="A338" s="8" t="s">
        <v>56</v>
      </c>
      <c r="B338" s="11"/>
      <c r="C338" s="11"/>
      <c r="D338" s="5"/>
      <c r="E338" s="5"/>
      <c r="F338" s="5"/>
      <c r="G338" s="5"/>
    </row>
    <row r="339" spans="1:7" x14ac:dyDescent="0.25">
      <c r="A339" s="8" t="s">
        <v>57</v>
      </c>
      <c r="B339" s="11"/>
      <c r="C339" s="11"/>
      <c r="D339" s="5"/>
      <c r="E339" s="5"/>
      <c r="F339" s="5"/>
      <c r="G339" s="5"/>
    </row>
    <row r="340" spans="1:7" x14ac:dyDescent="0.25">
      <c r="A340" s="8" t="s">
        <v>58</v>
      </c>
      <c r="B340" s="11"/>
      <c r="C340" s="11"/>
      <c r="D340" s="5"/>
      <c r="E340" s="5"/>
      <c r="F340" s="5"/>
      <c r="G340" s="5"/>
    </row>
    <row r="341" spans="1:7" x14ac:dyDescent="0.25">
      <c r="A341" s="8" t="s">
        <v>59</v>
      </c>
      <c r="B341" s="11"/>
      <c r="C341" s="11"/>
      <c r="D341" s="5"/>
      <c r="E341" s="5"/>
      <c r="F341" s="5"/>
      <c r="G341" s="5"/>
    </row>
    <row r="342" spans="1:7" x14ac:dyDescent="0.25">
      <c r="A342" s="8" t="s">
        <v>60</v>
      </c>
      <c r="B342" s="11"/>
      <c r="C342" s="11"/>
      <c r="D342" s="5"/>
      <c r="E342" s="5"/>
      <c r="F342" s="5"/>
      <c r="G342" s="5"/>
    </row>
    <row r="343" spans="1:7" x14ac:dyDescent="0.25">
      <c r="A343" s="8" t="s">
        <v>61</v>
      </c>
      <c r="B343" s="11"/>
      <c r="C343" s="11"/>
      <c r="D343" s="5"/>
      <c r="E343" s="5"/>
      <c r="F343" s="5"/>
      <c r="G343" s="5"/>
    </row>
    <row r="344" spans="1:7" x14ac:dyDescent="0.25">
      <c r="A344" s="8" t="s">
        <v>62</v>
      </c>
      <c r="B344" s="11"/>
      <c r="C344" s="11"/>
      <c r="D344" s="5"/>
      <c r="E344" s="5"/>
      <c r="F344" s="5"/>
      <c r="G344" s="5"/>
    </row>
    <row r="345" spans="1:7" x14ac:dyDescent="0.25">
      <c r="A345" s="8" t="s">
        <v>63</v>
      </c>
      <c r="B345" s="11"/>
      <c r="C345" s="11"/>
      <c r="D345" s="5"/>
      <c r="E345" s="5"/>
      <c r="F345" s="5"/>
      <c r="G345" s="5"/>
    </row>
    <row r="346" spans="1:7" x14ac:dyDescent="0.25">
      <c r="A346" s="8" t="s">
        <v>64</v>
      </c>
      <c r="B346" s="11"/>
      <c r="C346" s="11"/>
      <c r="D346" s="5"/>
      <c r="E346" s="5"/>
      <c r="F346" s="5"/>
      <c r="G346" s="5"/>
    </row>
    <row r="347" spans="1:7" x14ac:dyDescent="0.25">
      <c r="A347" s="8" t="s">
        <v>65</v>
      </c>
      <c r="B347" s="11"/>
      <c r="C347" s="11"/>
      <c r="D347" s="5"/>
      <c r="E347" s="5"/>
      <c r="F347" s="5"/>
      <c r="G347" s="5"/>
    </row>
    <row r="348" spans="1:7" x14ac:dyDescent="0.25">
      <c r="A348" s="8" t="s">
        <v>66</v>
      </c>
      <c r="B348" s="11"/>
      <c r="C348" s="11"/>
      <c r="D348" s="5"/>
      <c r="E348" s="5"/>
      <c r="F348" s="5"/>
      <c r="G348" s="5"/>
    </row>
    <row r="349" spans="1:7" x14ac:dyDescent="0.25">
      <c r="A349" s="8" t="s">
        <v>67</v>
      </c>
      <c r="B349" s="11"/>
      <c r="C349" s="11"/>
      <c r="D349" s="5"/>
      <c r="E349" s="5"/>
      <c r="F349" s="5"/>
      <c r="G349" s="5"/>
    </row>
    <row r="350" spans="1:7" x14ac:dyDescent="0.25">
      <c r="A350" s="8" t="s">
        <v>68</v>
      </c>
      <c r="B350" s="11"/>
      <c r="C350" s="11"/>
      <c r="D350" s="5"/>
      <c r="E350" s="5"/>
      <c r="F350" s="5"/>
      <c r="G350" s="5"/>
    </row>
    <row r="351" spans="1:7" x14ac:dyDescent="0.25">
      <c r="A351" s="8" t="s">
        <v>69</v>
      </c>
      <c r="B351" s="11"/>
      <c r="C351" s="11"/>
      <c r="D351" s="5"/>
      <c r="E351" s="5"/>
      <c r="F351" s="5"/>
      <c r="G351" s="5"/>
    </row>
    <row r="352" spans="1:7" x14ac:dyDescent="0.25">
      <c r="A352" s="8" t="s">
        <v>70</v>
      </c>
      <c r="B352" s="11"/>
      <c r="C352" s="11"/>
      <c r="D352" s="5"/>
      <c r="E352" s="5"/>
      <c r="F352" s="5"/>
      <c r="G352" s="5"/>
    </row>
    <row r="353" spans="1:7" x14ac:dyDescent="0.25">
      <c r="A353" s="8" t="s">
        <v>71</v>
      </c>
      <c r="B353" s="11"/>
      <c r="C353" s="11"/>
      <c r="D353" s="5"/>
      <c r="E353" s="5"/>
      <c r="F353" s="5"/>
      <c r="G353" s="5"/>
    </row>
    <row r="354" spans="1:7" x14ac:dyDescent="0.25">
      <c r="A354" s="8" t="s">
        <v>72</v>
      </c>
      <c r="B354" s="11"/>
      <c r="C354" s="11"/>
      <c r="D354" s="5"/>
      <c r="E354" s="5"/>
      <c r="F354" s="5"/>
      <c r="G354" s="5"/>
    </row>
    <row r="355" spans="1:7" x14ac:dyDescent="0.25">
      <c r="A355" s="8" t="s">
        <v>73</v>
      </c>
      <c r="B355" s="11"/>
      <c r="C355" s="11"/>
      <c r="D355" s="5"/>
      <c r="E355" s="5"/>
      <c r="F355" s="5"/>
      <c r="G355" s="5"/>
    </row>
    <row r="356" spans="1:7" x14ac:dyDescent="0.25">
      <c r="A356" s="8" t="s">
        <v>74</v>
      </c>
      <c r="B356" s="11"/>
      <c r="C356" s="11"/>
      <c r="D356" s="5"/>
      <c r="E356" s="5"/>
      <c r="F356" s="5"/>
      <c r="G356" s="5"/>
    </row>
    <row r="357" spans="1:7" x14ac:dyDescent="0.25">
      <c r="A357" s="8" t="s">
        <v>75</v>
      </c>
      <c r="B357" s="11"/>
      <c r="C357" s="11"/>
      <c r="D357" s="5"/>
      <c r="E357" s="5"/>
      <c r="F357" s="5"/>
      <c r="G357" s="5"/>
    </row>
    <row r="358" spans="1:7" x14ac:dyDescent="0.25">
      <c r="A358" s="8" t="s">
        <v>76</v>
      </c>
      <c r="B358" s="11"/>
      <c r="C358" s="11"/>
      <c r="D358" s="5"/>
      <c r="E358" s="5"/>
      <c r="F358" s="5"/>
      <c r="G358" s="5"/>
    </row>
    <row r="359" spans="1:7" x14ac:dyDescent="0.25">
      <c r="A359" s="8" t="s">
        <v>77</v>
      </c>
      <c r="B359" s="11"/>
      <c r="C359" s="11"/>
      <c r="D359" s="5"/>
      <c r="E359" s="5"/>
      <c r="F359" s="5"/>
      <c r="G359" s="5"/>
    </row>
    <row r="360" spans="1:7" x14ac:dyDescent="0.25">
      <c r="A360" s="8" t="s">
        <v>78</v>
      </c>
      <c r="B360" s="11"/>
      <c r="C360" s="11"/>
      <c r="D360" s="5"/>
      <c r="E360" s="5"/>
      <c r="F360" s="5"/>
      <c r="G360" s="5"/>
    </row>
    <row r="361" spans="1:7" x14ac:dyDescent="0.25">
      <c r="A361" s="8" t="s">
        <v>79</v>
      </c>
      <c r="B361" s="11"/>
      <c r="C361" s="11"/>
      <c r="D361" s="5"/>
      <c r="E361" s="5"/>
      <c r="F361" s="5"/>
      <c r="G361" s="5"/>
    </row>
    <row r="362" spans="1:7" x14ac:dyDescent="0.25">
      <c r="A362" s="8" t="s">
        <v>80</v>
      </c>
      <c r="B362" s="11"/>
      <c r="C362" s="11"/>
      <c r="D362" s="5"/>
      <c r="E362" s="5"/>
      <c r="F362" s="5"/>
      <c r="G362" s="5"/>
    </row>
    <row r="363" spans="1:7" x14ac:dyDescent="0.25">
      <c r="A363" s="8" t="s">
        <v>81</v>
      </c>
      <c r="B363" s="11"/>
      <c r="C363" s="11"/>
      <c r="D363" s="5"/>
      <c r="E363" s="5"/>
      <c r="F363" s="5"/>
      <c r="G363" s="5"/>
    </row>
    <row r="364" spans="1:7" x14ac:dyDescent="0.25">
      <c r="A364" s="8" t="s">
        <v>82</v>
      </c>
      <c r="B364" s="11"/>
      <c r="C364" s="11"/>
      <c r="D364" s="5"/>
      <c r="E364" s="5"/>
      <c r="F364" s="5"/>
      <c r="G364" s="5"/>
    </row>
    <row r="365" spans="1:7" x14ac:dyDescent="0.25">
      <c r="A365" s="8" t="s">
        <v>83</v>
      </c>
      <c r="B365" s="11"/>
      <c r="C365" s="11"/>
      <c r="D365" s="5"/>
      <c r="E365" s="5"/>
      <c r="F365" s="5"/>
      <c r="G365" s="5"/>
    </row>
    <row r="366" spans="1:7" x14ac:dyDescent="0.25">
      <c r="A366" s="8" t="s">
        <v>84</v>
      </c>
      <c r="B366" s="11"/>
      <c r="C366" s="11"/>
      <c r="D366" s="5"/>
      <c r="E366" s="5"/>
      <c r="F366" s="5"/>
      <c r="G366" s="5"/>
    </row>
    <row r="367" spans="1:7" x14ac:dyDescent="0.25">
      <c r="A367" s="8" t="s">
        <v>85</v>
      </c>
      <c r="B367" s="11"/>
      <c r="C367" s="11"/>
      <c r="D367" s="5"/>
      <c r="E367" s="5"/>
      <c r="F367" s="5"/>
      <c r="G367" s="5"/>
    </row>
    <row r="368" spans="1:7" x14ac:dyDescent="0.25">
      <c r="A368" s="8" t="s">
        <v>86</v>
      </c>
      <c r="B368" s="11"/>
      <c r="C368" s="11"/>
      <c r="D368" s="5"/>
      <c r="E368" s="5"/>
      <c r="F368" s="5"/>
      <c r="G368" s="5"/>
    </row>
    <row r="369" spans="1:7" x14ac:dyDescent="0.25">
      <c r="A369" s="8" t="s">
        <v>87</v>
      </c>
      <c r="B369" s="11"/>
      <c r="C369" s="11"/>
      <c r="D369" s="5"/>
      <c r="E369" s="5"/>
      <c r="F369" s="5"/>
      <c r="G369" s="5"/>
    </row>
    <row r="370" spans="1:7" x14ac:dyDescent="0.25">
      <c r="A370" s="8" t="s">
        <v>88</v>
      </c>
      <c r="B370" s="11"/>
      <c r="C370" s="11"/>
      <c r="D370" s="5"/>
      <c r="E370" s="5"/>
      <c r="F370" s="5"/>
      <c r="G370" s="5"/>
    </row>
    <row r="371" spans="1:7" x14ac:dyDescent="0.25">
      <c r="A371" s="8" t="s">
        <v>89</v>
      </c>
      <c r="B371" s="11"/>
      <c r="C371" s="11"/>
      <c r="D371" s="5"/>
      <c r="E371" s="5"/>
      <c r="F371" s="5"/>
      <c r="G371" s="5"/>
    </row>
    <row r="372" spans="1:7" x14ac:dyDescent="0.25">
      <c r="A372" s="8" t="s">
        <v>90</v>
      </c>
      <c r="B372" s="11"/>
      <c r="C372" s="11"/>
      <c r="D372" s="5"/>
      <c r="E372" s="5"/>
      <c r="F372" s="5"/>
      <c r="G372" s="5"/>
    </row>
    <row r="373" spans="1:7" x14ac:dyDescent="0.25">
      <c r="A373" s="8" t="s">
        <v>91</v>
      </c>
      <c r="B373" s="11"/>
      <c r="C373" s="11"/>
      <c r="D373" s="5"/>
      <c r="E373" s="5"/>
      <c r="F373" s="5"/>
      <c r="G373" s="5"/>
    </row>
    <row r="374" spans="1:7" x14ac:dyDescent="0.25">
      <c r="A374" s="8" t="s">
        <v>92</v>
      </c>
      <c r="B374" s="11"/>
      <c r="C374" s="11"/>
      <c r="D374" s="5"/>
      <c r="E374" s="5"/>
      <c r="F374" s="5"/>
      <c r="G374" s="5"/>
    </row>
    <row r="375" spans="1:7" x14ac:dyDescent="0.25">
      <c r="A375" s="8" t="s">
        <v>93</v>
      </c>
      <c r="B375" s="11"/>
      <c r="C375" s="11"/>
      <c r="D375" s="5"/>
      <c r="E375" s="5"/>
      <c r="F375" s="5"/>
      <c r="G375" s="5"/>
    </row>
    <row r="376" spans="1:7" x14ac:dyDescent="0.25">
      <c r="A376" s="8" t="s">
        <v>94</v>
      </c>
      <c r="B376" s="11"/>
      <c r="C376" s="11"/>
      <c r="D376" s="5"/>
      <c r="E376" s="5"/>
      <c r="F376" s="5"/>
      <c r="G376" s="5"/>
    </row>
    <row r="377" spans="1:7" x14ac:dyDescent="0.25">
      <c r="A377" s="8" t="s">
        <v>95</v>
      </c>
      <c r="B377" s="11"/>
      <c r="C377" s="11"/>
      <c r="D377" s="5"/>
      <c r="E377" s="5"/>
      <c r="F377" s="5"/>
      <c r="G377" s="5"/>
    </row>
    <row r="378" spans="1:7" x14ac:dyDescent="0.25">
      <c r="A378" s="8" t="s">
        <v>96</v>
      </c>
      <c r="B378" s="11"/>
      <c r="C378" s="11"/>
      <c r="D378" s="5"/>
      <c r="E378" s="5"/>
      <c r="F378" s="5"/>
      <c r="G378" s="5"/>
    </row>
    <row r="379" spans="1:7" x14ac:dyDescent="0.25">
      <c r="A379" s="8" t="s">
        <v>97</v>
      </c>
      <c r="B379" s="11"/>
      <c r="C379" s="11"/>
      <c r="D379" s="5"/>
      <c r="E379" s="5"/>
      <c r="F379" s="5"/>
      <c r="G379" s="5"/>
    </row>
    <row r="380" spans="1:7" x14ac:dyDescent="0.25">
      <c r="A380" s="8" t="s">
        <v>98</v>
      </c>
      <c r="B380" s="11"/>
      <c r="C380" s="11"/>
      <c r="D380" s="5"/>
      <c r="E380" s="5"/>
      <c r="F380" s="5"/>
      <c r="G380" s="5"/>
    </row>
    <row r="381" spans="1:7" x14ac:dyDescent="0.25">
      <c r="A381" s="8" t="s">
        <v>99</v>
      </c>
      <c r="B381" s="11"/>
      <c r="C381" s="11"/>
      <c r="D381" s="5"/>
      <c r="E381" s="5"/>
      <c r="F381" s="5"/>
      <c r="G381" s="5"/>
    </row>
    <row r="382" spans="1:7" x14ac:dyDescent="0.25">
      <c r="A382" s="8" t="s">
        <v>100</v>
      </c>
      <c r="B382" s="11"/>
      <c r="C382" s="11"/>
      <c r="D382" s="5"/>
      <c r="E382" s="5"/>
      <c r="F382" s="5"/>
      <c r="G382" s="5"/>
    </row>
    <row r="383" spans="1:7" x14ac:dyDescent="0.25">
      <c r="A383" s="8" t="s">
        <v>101</v>
      </c>
      <c r="B383" s="11"/>
      <c r="C383" s="11"/>
      <c r="D383" s="5"/>
      <c r="E383" s="5"/>
      <c r="F383" s="5"/>
      <c r="G383" s="5"/>
    </row>
    <row r="384" spans="1:7" x14ac:dyDescent="0.25">
      <c r="A384" s="8" t="s">
        <v>102</v>
      </c>
      <c r="B384" s="11"/>
      <c r="C384" s="11"/>
      <c r="D384" s="5"/>
      <c r="E384" s="5"/>
      <c r="F384" s="5"/>
      <c r="G384" s="5"/>
    </row>
    <row r="385" spans="1:7" x14ac:dyDescent="0.25">
      <c r="A385" s="8" t="s">
        <v>103</v>
      </c>
      <c r="B385" s="11"/>
      <c r="C385" s="11"/>
      <c r="D385" s="5"/>
      <c r="E385" s="5"/>
      <c r="F385" s="5"/>
      <c r="G385" s="5"/>
    </row>
    <row r="386" spans="1:7" x14ac:dyDescent="0.25">
      <c r="A386" s="8" t="s">
        <v>104</v>
      </c>
      <c r="B386" s="11"/>
      <c r="C386" s="11"/>
      <c r="D386" s="5"/>
      <c r="E386" s="5"/>
      <c r="F386" s="5"/>
      <c r="G386" s="5"/>
    </row>
    <row r="387" spans="1:7" x14ac:dyDescent="0.25">
      <c r="A387" s="8" t="s">
        <v>105</v>
      </c>
      <c r="B387" s="11"/>
      <c r="C387" s="11"/>
      <c r="D387" s="5"/>
      <c r="E387" s="5"/>
      <c r="F387" s="5"/>
      <c r="G387" s="5"/>
    </row>
    <row r="388" spans="1:7" x14ac:dyDescent="0.25">
      <c r="A388" s="8" t="s">
        <v>106</v>
      </c>
      <c r="B388" s="11"/>
      <c r="C388" s="11"/>
      <c r="D388" s="5"/>
      <c r="E388" s="5"/>
      <c r="F388" s="5"/>
      <c r="G388" s="5"/>
    </row>
    <row r="389" spans="1:7" x14ac:dyDescent="0.25">
      <c r="A389" s="8" t="s">
        <v>107</v>
      </c>
      <c r="B389" s="11"/>
      <c r="C389" s="11"/>
      <c r="D389" s="5"/>
      <c r="E389" s="5"/>
      <c r="F389" s="5"/>
      <c r="G389" s="5"/>
    </row>
    <row r="390" spans="1:7" x14ac:dyDescent="0.25">
      <c r="A390" s="8" t="s">
        <v>108</v>
      </c>
      <c r="B390" s="11"/>
      <c r="C390" s="11"/>
      <c r="D390" s="5"/>
      <c r="E390" s="5"/>
      <c r="F390" s="5"/>
      <c r="G390" s="5"/>
    </row>
    <row r="391" spans="1:7" x14ac:dyDescent="0.25">
      <c r="A391" s="8" t="s">
        <v>109</v>
      </c>
      <c r="B391" s="11"/>
      <c r="C391" s="11"/>
      <c r="D391" s="5"/>
      <c r="E391" s="5"/>
      <c r="F391" s="5"/>
      <c r="G391" s="5"/>
    </row>
    <row r="392" spans="1:7" x14ac:dyDescent="0.25">
      <c r="A392" s="8" t="s">
        <v>110</v>
      </c>
      <c r="B392" s="11"/>
      <c r="C392" s="11"/>
      <c r="D392" s="5"/>
      <c r="E392" s="5"/>
      <c r="F392" s="5"/>
      <c r="G392" s="5"/>
    </row>
    <row r="393" spans="1:7" x14ac:dyDescent="0.25">
      <c r="A393" s="8" t="s">
        <v>111</v>
      </c>
      <c r="B393" s="11"/>
      <c r="C393" s="11"/>
      <c r="D393" s="5"/>
      <c r="E393" s="5"/>
      <c r="F393" s="5"/>
      <c r="G393" s="5"/>
    </row>
    <row r="394" spans="1:7" x14ac:dyDescent="0.25">
      <c r="A394" s="8" t="s">
        <v>112</v>
      </c>
      <c r="B394" s="11"/>
      <c r="C394" s="11"/>
      <c r="D394" s="5"/>
      <c r="E394" s="5"/>
      <c r="F394" s="5"/>
      <c r="G394" s="5"/>
    </row>
    <row r="395" spans="1:7" x14ac:dyDescent="0.25">
      <c r="A395" s="8" t="s">
        <v>113</v>
      </c>
      <c r="B395" s="11"/>
      <c r="C395" s="11"/>
      <c r="D395" s="5"/>
      <c r="E395" s="5"/>
      <c r="F395" s="5"/>
      <c r="G395" s="5"/>
    </row>
    <row r="396" spans="1:7" x14ac:dyDescent="0.25">
      <c r="A396" s="8" t="s">
        <v>114</v>
      </c>
      <c r="B396" s="11"/>
      <c r="C396" s="11"/>
      <c r="D396" s="5"/>
      <c r="E396" s="5"/>
      <c r="F396" s="5"/>
      <c r="G396" s="5"/>
    </row>
    <row r="397" spans="1:7" x14ac:dyDescent="0.25">
      <c r="A397" s="8" t="s">
        <v>115</v>
      </c>
      <c r="B397" s="11"/>
      <c r="C397" s="11"/>
      <c r="D397" s="5"/>
      <c r="E397" s="5"/>
      <c r="F397" s="5"/>
      <c r="G397" s="5"/>
    </row>
    <row r="398" spans="1:7" x14ac:dyDescent="0.25">
      <c r="A398" s="8" t="s">
        <v>116</v>
      </c>
      <c r="B398" s="11"/>
      <c r="C398" s="11"/>
      <c r="D398" s="5"/>
      <c r="E398" s="5"/>
      <c r="F398" s="5"/>
      <c r="G398" s="5"/>
    </row>
    <row r="399" spans="1:7" x14ac:dyDescent="0.25">
      <c r="A399" s="8" t="s">
        <v>117</v>
      </c>
      <c r="B399" s="11"/>
      <c r="C399" s="11"/>
      <c r="D399" s="5"/>
      <c r="E399" s="5"/>
      <c r="F399" s="5"/>
      <c r="G399" s="5"/>
    </row>
    <row r="400" spans="1:7" x14ac:dyDescent="0.25">
      <c r="A400" s="8" t="s">
        <v>118</v>
      </c>
      <c r="B400" s="11"/>
      <c r="C400" s="11"/>
      <c r="D400" s="5"/>
      <c r="E400" s="5"/>
      <c r="F400" s="5"/>
      <c r="G400" s="5"/>
    </row>
    <row r="401" spans="1:7" x14ac:dyDescent="0.25">
      <c r="A401" s="8" t="s">
        <v>119</v>
      </c>
      <c r="B401" s="11"/>
      <c r="C401" s="11"/>
      <c r="D401" s="5"/>
      <c r="E401" s="5"/>
      <c r="F401" s="5"/>
      <c r="G401" s="5"/>
    </row>
    <row r="402" spans="1:7" x14ac:dyDescent="0.25">
      <c r="A402" s="8" t="s">
        <v>120</v>
      </c>
      <c r="B402" s="11"/>
      <c r="C402" s="11"/>
      <c r="D402" s="5"/>
      <c r="E402" s="5"/>
      <c r="F402" s="5"/>
      <c r="G402" s="5"/>
    </row>
    <row r="403" spans="1:7" x14ac:dyDescent="0.25">
      <c r="A403" s="8" t="s">
        <v>121</v>
      </c>
      <c r="B403" s="11"/>
      <c r="C403" s="11"/>
      <c r="D403" s="5"/>
      <c r="E403" s="5"/>
      <c r="F403" s="5"/>
      <c r="G403" s="5"/>
    </row>
    <row r="404" spans="1:7" x14ac:dyDescent="0.25">
      <c r="A404" s="8" t="s">
        <v>122</v>
      </c>
      <c r="B404" s="11"/>
      <c r="C404" s="11"/>
      <c r="D404" s="5"/>
      <c r="E404" s="5"/>
      <c r="F404" s="5"/>
      <c r="G404" s="5"/>
    </row>
    <row r="405" spans="1:7" x14ac:dyDescent="0.25">
      <c r="A405" s="8" t="s">
        <v>123</v>
      </c>
      <c r="B405" s="11"/>
      <c r="C405" s="11"/>
      <c r="D405" s="5"/>
      <c r="E405" s="5"/>
      <c r="F405" s="5"/>
      <c r="G405" s="5"/>
    </row>
    <row r="406" spans="1:7" x14ac:dyDescent="0.25">
      <c r="A406" s="8" t="s">
        <v>124</v>
      </c>
      <c r="B406" s="11"/>
      <c r="C406" s="11"/>
      <c r="D406" s="5"/>
      <c r="E406" s="5"/>
      <c r="F406" s="5"/>
      <c r="G406" s="5"/>
    </row>
    <row r="407" spans="1:7" x14ac:dyDescent="0.25">
      <c r="A407" s="8" t="s">
        <v>125</v>
      </c>
      <c r="B407" s="11"/>
      <c r="C407" s="11"/>
      <c r="D407" s="5"/>
      <c r="E407" s="5"/>
      <c r="F407" s="5"/>
      <c r="G407" s="5"/>
    </row>
    <row r="408" spans="1:7" x14ac:dyDescent="0.25">
      <c r="A408" s="8" t="s">
        <v>126</v>
      </c>
      <c r="B408" s="11"/>
      <c r="C408" s="11"/>
      <c r="D408" s="5"/>
      <c r="E408" s="5"/>
      <c r="F408" s="5"/>
      <c r="G408" s="5"/>
    </row>
    <row r="409" spans="1:7" x14ac:dyDescent="0.25">
      <c r="A409" s="8" t="s">
        <v>127</v>
      </c>
      <c r="B409" s="11"/>
      <c r="C409" s="11"/>
      <c r="D409" s="5"/>
      <c r="E409" s="5"/>
      <c r="F409" s="5"/>
      <c r="G409" s="5"/>
    </row>
    <row r="410" spans="1:7" x14ac:dyDescent="0.25">
      <c r="A410" s="8" t="s">
        <v>128</v>
      </c>
      <c r="B410" s="11"/>
      <c r="C410" s="11"/>
      <c r="D410" s="5"/>
      <c r="E410" s="5"/>
      <c r="F410" s="5"/>
      <c r="G410" s="5"/>
    </row>
    <row r="411" spans="1:7" x14ac:dyDescent="0.25">
      <c r="A411" s="8" t="s">
        <v>129</v>
      </c>
      <c r="B411" s="11"/>
      <c r="C411" s="11"/>
      <c r="D411" s="5"/>
      <c r="E411" s="5"/>
      <c r="F411" s="5"/>
      <c r="G411" s="5"/>
    </row>
    <row r="412" spans="1:7" x14ac:dyDescent="0.25">
      <c r="A412" s="8" t="s">
        <v>130</v>
      </c>
      <c r="B412" s="11"/>
      <c r="C412" s="11"/>
      <c r="D412" s="5"/>
      <c r="E412" s="5"/>
      <c r="F412" s="5"/>
      <c r="G412" s="5"/>
    </row>
    <row r="413" spans="1:7" x14ac:dyDescent="0.25">
      <c r="A413" s="8" t="s">
        <v>131</v>
      </c>
      <c r="B413" s="11"/>
      <c r="C413" s="11"/>
      <c r="D413" s="5"/>
      <c r="E413" s="5"/>
      <c r="F413" s="5"/>
      <c r="G413" s="5"/>
    </row>
    <row r="414" spans="1:7" x14ac:dyDescent="0.25">
      <c r="A414" s="8" t="s">
        <v>132</v>
      </c>
      <c r="B414" s="11"/>
      <c r="C414" s="11"/>
      <c r="D414" s="5"/>
      <c r="E414" s="5"/>
      <c r="F414" s="5"/>
      <c r="G414" s="5"/>
    </row>
    <row r="415" spans="1:7" x14ac:dyDescent="0.25">
      <c r="A415" s="8" t="s">
        <v>133</v>
      </c>
      <c r="B415" s="11"/>
      <c r="C415" s="11"/>
      <c r="D415" s="5"/>
      <c r="E415" s="5"/>
      <c r="F415" s="5"/>
      <c r="G415" s="5"/>
    </row>
    <row r="416" spans="1:7" x14ac:dyDescent="0.25">
      <c r="A416" s="8" t="s">
        <v>134</v>
      </c>
      <c r="B416" s="11"/>
      <c r="C416" s="11"/>
      <c r="D416" s="5"/>
      <c r="E416" s="5"/>
      <c r="F416" s="5"/>
      <c r="G416" s="5"/>
    </row>
    <row r="417" spans="1:7" x14ac:dyDescent="0.25">
      <c r="A417" s="8" t="s">
        <v>135</v>
      </c>
      <c r="B417" s="11"/>
      <c r="C417" s="11"/>
      <c r="D417" s="5"/>
      <c r="E417" s="5"/>
      <c r="F417" s="5"/>
      <c r="G417" s="5"/>
    </row>
    <row r="418" spans="1:7" x14ac:dyDescent="0.25">
      <c r="A418" s="8" t="s">
        <v>136</v>
      </c>
      <c r="B418" s="11"/>
      <c r="C418" s="11"/>
      <c r="D418" s="5"/>
      <c r="E418" s="5"/>
      <c r="F418" s="5"/>
      <c r="G418" s="5"/>
    </row>
    <row r="419" spans="1:7" x14ac:dyDescent="0.25">
      <c r="A419" s="8" t="s">
        <v>137</v>
      </c>
      <c r="B419" s="11"/>
      <c r="C419" s="11"/>
      <c r="D419" s="5"/>
      <c r="E419" s="5"/>
      <c r="F419" s="5"/>
      <c r="G419" s="5"/>
    </row>
    <row r="420" spans="1:7" x14ac:dyDescent="0.25">
      <c r="A420" s="8" t="s">
        <v>138</v>
      </c>
      <c r="B420" s="11"/>
      <c r="C420" s="11"/>
      <c r="D420" s="5"/>
      <c r="E420" s="5"/>
      <c r="F420" s="5"/>
      <c r="G420" s="5"/>
    </row>
    <row r="421" spans="1:7" x14ac:dyDescent="0.25">
      <c r="A421" s="8" t="s">
        <v>139</v>
      </c>
      <c r="B421" s="11"/>
      <c r="C421" s="11"/>
      <c r="D421" s="5"/>
      <c r="E421" s="5"/>
      <c r="F421" s="5"/>
      <c r="G421" s="5"/>
    </row>
    <row r="422" spans="1:7" x14ac:dyDescent="0.25">
      <c r="A422" s="8" t="s">
        <v>140</v>
      </c>
      <c r="B422" s="11"/>
      <c r="C422" s="11"/>
      <c r="D422" s="5"/>
      <c r="E422" s="5"/>
      <c r="F422" s="5"/>
      <c r="G422" s="5"/>
    </row>
    <row r="423" spans="1:7" x14ac:dyDescent="0.25">
      <c r="A423" s="8" t="s">
        <v>141</v>
      </c>
      <c r="B423" s="11"/>
      <c r="C423" s="11"/>
      <c r="D423" s="5"/>
      <c r="E423" s="5"/>
      <c r="F423" s="5"/>
      <c r="G423" s="5"/>
    </row>
    <row r="424" spans="1:7" x14ac:dyDescent="0.25">
      <c r="A424" s="8" t="s">
        <v>142</v>
      </c>
      <c r="B424" s="11"/>
      <c r="C424" s="11"/>
      <c r="D424" s="5"/>
      <c r="E424" s="5"/>
      <c r="F424" s="5"/>
      <c r="G424" s="5"/>
    </row>
    <row r="425" spans="1:7" x14ac:dyDescent="0.25">
      <c r="A425" s="8" t="s">
        <v>143</v>
      </c>
      <c r="B425" s="11"/>
      <c r="C425" s="11"/>
      <c r="D425" s="5"/>
      <c r="E425" s="5"/>
      <c r="F425" s="5"/>
      <c r="G425" s="5"/>
    </row>
    <row r="426" spans="1:7" x14ac:dyDescent="0.25">
      <c r="A426" s="8" t="s">
        <v>144</v>
      </c>
      <c r="B426" s="11"/>
      <c r="C426" s="11"/>
      <c r="D426" s="5"/>
      <c r="E426" s="5"/>
      <c r="F426" s="5"/>
      <c r="G426" s="5"/>
    </row>
    <row r="427" spans="1:7" x14ac:dyDescent="0.25">
      <c r="A427" s="8" t="s">
        <v>145</v>
      </c>
      <c r="B427" s="11"/>
      <c r="C427" s="11"/>
      <c r="D427" s="5"/>
      <c r="E427" s="5"/>
      <c r="F427" s="5"/>
      <c r="G427" s="5"/>
    </row>
    <row r="428" spans="1:7" x14ac:dyDescent="0.25">
      <c r="A428" s="8" t="s">
        <v>146</v>
      </c>
      <c r="B428" s="11"/>
      <c r="C428" s="11"/>
      <c r="D428" s="5"/>
      <c r="E428" s="5"/>
      <c r="F428" s="5"/>
      <c r="G428" s="5"/>
    </row>
    <row r="429" spans="1:7" x14ac:dyDescent="0.25">
      <c r="A429" s="8" t="s">
        <v>147</v>
      </c>
      <c r="B429" s="11"/>
      <c r="C429" s="11"/>
      <c r="D429" s="5"/>
      <c r="E429" s="5"/>
      <c r="F429" s="5"/>
      <c r="G429" s="5"/>
    </row>
    <row r="430" spans="1:7" x14ac:dyDescent="0.25">
      <c r="A430" s="8" t="s">
        <v>148</v>
      </c>
      <c r="B430" s="11"/>
      <c r="C430" s="11"/>
      <c r="D430" s="5"/>
      <c r="E430" s="5"/>
      <c r="F430" s="5"/>
      <c r="G430" s="5"/>
    </row>
    <row r="431" spans="1:7" x14ac:dyDescent="0.25">
      <c r="A431" s="8" t="s">
        <v>149</v>
      </c>
      <c r="B431" s="11"/>
      <c r="C431" s="11"/>
      <c r="D431" s="5"/>
      <c r="E431" s="5"/>
      <c r="F431" s="5"/>
      <c r="G431" s="5"/>
    </row>
    <row r="432" spans="1:7" x14ac:dyDescent="0.25">
      <c r="A432" s="8" t="s">
        <v>150</v>
      </c>
      <c r="B432" s="11"/>
      <c r="C432" s="11"/>
      <c r="D432" s="5"/>
      <c r="E432" s="5"/>
      <c r="F432" s="5"/>
      <c r="G432" s="5"/>
    </row>
    <row r="433" spans="1:7" x14ac:dyDescent="0.25">
      <c r="A433" s="8" t="s">
        <v>151</v>
      </c>
      <c r="B433" s="11"/>
      <c r="C433" s="11"/>
      <c r="D433" s="5"/>
      <c r="E433" s="5"/>
      <c r="F433" s="5"/>
      <c r="G433" s="5"/>
    </row>
    <row r="434" spans="1:7" x14ac:dyDescent="0.25">
      <c r="A434" s="8" t="s">
        <v>152</v>
      </c>
      <c r="B434" s="11"/>
      <c r="C434" s="11"/>
      <c r="D434" s="5"/>
      <c r="E434" s="5"/>
      <c r="F434" s="5"/>
      <c r="G434" s="5"/>
    </row>
    <row r="435" spans="1:7" x14ac:dyDescent="0.25">
      <c r="A435" s="8" t="s">
        <v>153</v>
      </c>
      <c r="B435" s="11"/>
      <c r="C435" s="11"/>
      <c r="D435" s="5"/>
      <c r="E435" s="5"/>
      <c r="F435" s="5"/>
      <c r="G435" s="5"/>
    </row>
    <row r="436" spans="1:7" x14ac:dyDescent="0.25">
      <c r="A436" s="8" t="s">
        <v>154</v>
      </c>
      <c r="B436" s="11"/>
      <c r="C436" s="11"/>
      <c r="D436" s="5"/>
      <c r="E436" s="5"/>
      <c r="F436" s="5"/>
      <c r="G436" s="5"/>
    </row>
    <row r="437" spans="1:7" x14ac:dyDescent="0.25">
      <c r="A437" s="8" t="s">
        <v>155</v>
      </c>
      <c r="B437" s="11"/>
      <c r="C437" s="11"/>
      <c r="D437" s="5"/>
      <c r="E437" s="5"/>
      <c r="F437" s="5"/>
      <c r="G437" s="5"/>
    </row>
    <row r="438" spans="1:7" x14ac:dyDescent="0.25">
      <c r="A438" s="8" t="s">
        <v>156</v>
      </c>
      <c r="B438" s="11"/>
      <c r="C438" s="11"/>
      <c r="D438" s="5"/>
      <c r="E438" s="5"/>
      <c r="F438" s="5"/>
      <c r="G438" s="5"/>
    </row>
    <row r="439" spans="1:7" x14ac:dyDescent="0.25">
      <c r="A439" s="8" t="s">
        <v>157</v>
      </c>
      <c r="B439" s="11"/>
      <c r="C439" s="11"/>
      <c r="D439" s="5"/>
      <c r="E439" s="5"/>
      <c r="F439" s="5"/>
      <c r="G439" s="5"/>
    </row>
    <row r="440" spans="1:7" x14ac:dyDescent="0.25">
      <c r="A440" s="8" t="s">
        <v>158</v>
      </c>
      <c r="B440" s="11"/>
      <c r="C440" s="11"/>
      <c r="D440" s="5"/>
      <c r="E440" s="5"/>
      <c r="F440" s="5"/>
      <c r="G440" s="5"/>
    </row>
    <row r="441" spans="1:7" x14ac:dyDescent="0.25">
      <c r="A441" s="8" t="s">
        <v>159</v>
      </c>
      <c r="B441" s="11"/>
      <c r="C441" s="11"/>
      <c r="D441" s="5"/>
      <c r="E441" s="5"/>
      <c r="F441" s="5"/>
      <c r="G441" s="5"/>
    </row>
    <row r="442" spans="1:7" x14ac:dyDescent="0.25">
      <c r="A442" s="8" t="s">
        <v>160</v>
      </c>
      <c r="B442" s="11"/>
      <c r="C442" s="11"/>
      <c r="D442" s="5"/>
      <c r="E442" s="5"/>
      <c r="F442" s="5"/>
      <c r="G442" s="5"/>
    </row>
    <row r="443" spans="1:7" x14ac:dyDescent="0.25">
      <c r="A443" s="8" t="s">
        <v>161</v>
      </c>
      <c r="B443" s="11"/>
      <c r="C443" s="11"/>
      <c r="D443" s="5"/>
      <c r="E443" s="5"/>
      <c r="F443" s="5"/>
      <c r="G443" s="5"/>
    </row>
    <row r="444" spans="1:7" x14ac:dyDescent="0.25">
      <c r="A444" s="8" t="s">
        <v>162</v>
      </c>
      <c r="B444" s="11"/>
      <c r="C444" s="11"/>
      <c r="D444" s="5"/>
      <c r="E444" s="5"/>
      <c r="F444" s="5"/>
      <c r="G444" s="5"/>
    </row>
    <row r="445" spans="1:7" x14ac:dyDescent="0.25">
      <c r="A445" s="8" t="s">
        <v>163</v>
      </c>
      <c r="B445" s="11"/>
      <c r="C445" s="11"/>
      <c r="D445" s="5"/>
      <c r="E445" s="5"/>
      <c r="F445" s="5"/>
      <c r="G445" s="5"/>
    </row>
    <row r="446" spans="1:7" x14ac:dyDescent="0.25">
      <c r="A446" s="8" t="s">
        <v>164</v>
      </c>
      <c r="B446" s="11"/>
      <c r="C446" s="11"/>
      <c r="D446" s="5"/>
      <c r="E446" s="5"/>
      <c r="F446" s="5"/>
      <c r="G446" s="5"/>
    </row>
    <row r="447" spans="1:7" x14ac:dyDescent="0.25">
      <c r="A447" s="8" t="s">
        <v>165</v>
      </c>
      <c r="B447" s="11"/>
      <c r="C447" s="11"/>
      <c r="D447" s="5"/>
      <c r="E447" s="5"/>
      <c r="F447" s="5"/>
      <c r="G447" s="5"/>
    </row>
    <row r="448" spans="1:7" x14ac:dyDescent="0.25">
      <c r="A448" s="8" t="s">
        <v>166</v>
      </c>
      <c r="B448" s="11"/>
      <c r="C448" s="11"/>
      <c r="D448" s="5"/>
      <c r="E448" s="5"/>
      <c r="F448" s="5"/>
      <c r="G448" s="5"/>
    </row>
    <row r="449" spans="1:7" x14ac:dyDescent="0.25">
      <c r="A449" s="8" t="s">
        <v>167</v>
      </c>
      <c r="B449" s="11"/>
      <c r="C449" s="11"/>
      <c r="D449" s="5"/>
      <c r="E449" s="5"/>
      <c r="F449" s="5"/>
      <c r="G449" s="5"/>
    </row>
    <row r="450" spans="1:7" x14ac:dyDescent="0.25">
      <c r="A450" s="8" t="s">
        <v>168</v>
      </c>
      <c r="B450" s="11"/>
      <c r="C450" s="11"/>
      <c r="D450" s="5"/>
      <c r="E450" s="5"/>
      <c r="F450" s="5"/>
      <c r="G450" s="5"/>
    </row>
    <row r="451" spans="1:7" x14ac:dyDescent="0.25">
      <c r="A451" s="8" t="s">
        <v>169</v>
      </c>
      <c r="B451" s="11"/>
      <c r="C451" s="11"/>
      <c r="D451" s="5"/>
      <c r="E451" s="5"/>
      <c r="F451" s="5"/>
      <c r="G451" s="5"/>
    </row>
    <row r="452" spans="1:7" x14ac:dyDescent="0.25">
      <c r="A452" s="8" t="s">
        <v>170</v>
      </c>
      <c r="B452" s="11"/>
      <c r="C452" s="11"/>
      <c r="D452" s="5"/>
      <c r="E452" s="5"/>
      <c r="F452" s="5"/>
      <c r="G452" s="5"/>
    </row>
    <row r="453" spans="1:7" x14ac:dyDescent="0.25">
      <c r="A453" s="8" t="s">
        <v>171</v>
      </c>
      <c r="B453" s="11"/>
      <c r="C453" s="11"/>
      <c r="D453" s="5"/>
      <c r="E453" s="5"/>
      <c r="F453" s="5"/>
      <c r="G453" s="5"/>
    </row>
    <row r="454" spans="1:7" x14ac:dyDescent="0.25">
      <c r="A454" s="8" t="s">
        <v>172</v>
      </c>
      <c r="B454" s="11"/>
      <c r="C454" s="11"/>
      <c r="D454" s="5"/>
      <c r="E454" s="5"/>
      <c r="F454" s="5"/>
      <c r="G454" s="5"/>
    </row>
    <row r="455" spans="1:7" x14ac:dyDescent="0.25">
      <c r="A455" s="8" t="s">
        <v>173</v>
      </c>
      <c r="B455" s="11"/>
      <c r="C455" s="11"/>
      <c r="D455" s="5"/>
      <c r="E455" s="5"/>
      <c r="F455" s="5"/>
      <c r="G455" s="5"/>
    </row>
    <row r="456" spans="1:7" x14ac:dyDescent="0.25">
      <c r="A456" s="8" t="s">
        <v>174</v>
      </c>
      <c r="B456" s="11"/>
      <c r="C456" s="11"/>
      <c r="D456" s="5"/>
      <c r="E456" s="5"/>
      <c r="F456" s="5"/>
      <c r="G456" s="5"/>
    </row>
    <row r="457" spans="1:7" x14ac:dyDescent="0.25">
      <c r="A457" s="8" t="s">
        <v>175</v>
      </c>
      <c r="B457" s="11"/>
      <c r="C457" s="11"/>
      <c r="D457" s="5"/>
      <c r="E457" s="5"/>
      <c r="F457" s="5"/>
      <c r="G457" s="5"/>
    </row>
    <row r="458" spans="1:7" x14ac:dyDescent="0.25">
      <c r="A458" s="8" t="s">
        <v>176</v>
      </c>
      <c r="B458" s="11"/>
      <c r="C458" s="11"/>
      <c r="D458" s="5"/>
      <c r="E458" s="5"/>
      <c r="F458" s="5"/>
      <c r="G458" s="5"/>
    </row>
    <row r="459" spans="1:7" x14ac:dyDescent="0.25">
      <c r="A459" s="8" t="s">
        <v>177</v>
      </c>
      <c r="B459" s="11"/>
      <c r="C459" s="11"/>
      <c r="D459" s="5"/>
      <c r="E459" s="5"/>
      <c r="F459" s="5"/>
      <c r="G459" s="5"/>
    </row>
    <row r="460" spans="1:7" x14ac:dyDescent="0.25">
      <c r="A460" s="8" t="s">
        <v>178</v>
      </c>
      <c r="B460" s="11"/>
      <c r="C460" s="11"/>
      <c r="D460" s="5"/>
      <c r="E460" s="5"/>
      <c r="F460" s="5"/>
      <c r="G460" s="5"/>
    </row>
    <row r="461" spans="1:7" x14ac:dyDescent="0.25">
      <c r="A461" s="8" t="s">
        <v>179</v>
      </c>
      <c r="B461" s="11"/>
      <c r="C461" s="11"/>
      <c r="D461" s="5"/>
      <c r="E461" s="5"/>
      <c r="F461" s="5"/>
      <c r="G461" s="5"/>
    </row>
    <row r="462" spans="1:7" x14ac:dyDescent="0.25">
      <c r="A462" s="8" t="s">
        <v>180</v>
      </c>
      <c r="B462" s="11"/>
      <c r="C462" s="11"/>
      <c r="D462" s="5"/>
      <c r="E462" s="5"/>
      <c r="F462" s="5"/>
      <c r="G462" s="5"/>
    </row>
    <row r="463" spans="1:7" x14ac:dyDescent="0.25">
      <c r="A463" s="8" t="s">
        <v>181</v>
      </c>
      <c r="B463" s="11"/>
      <c r="C463" s="11"/>
      <c r="D463" s="5"/>
      <c r="E463" s="5"/>
      <c r="F463" s="5"/>
      <c r="G463" s="5"/>
    </row>
    <row r="464" spans="1:7" x14ac:dyDescent="0.25">
      <c r="A464" s="8" t="s">
        <v>182</v>
      </c>
      <c r="B464" s="11"/>
      <c r="C464" s="11"/>
      <c r="D464" s="5"/>
      <c r="E464" s="5"/>
      <c r="F464" s="5"/>
      <c r="G464" s="5"/>
    </row>
    <row r="465" spans="1:7" x14ac:dyDescent="0.25">
      <c r="A465" s="8" t="s">
        <v>183</v>
      </c>
      <c r="B465" s="11"/>
      <c r="C465" s="11"/>
      <c r="D465" s="5"/>
      <c r="E465" s="5"/>
      <c r="F465" s="5"/>
      <c r="G465" s="5"/>
    </row>
    <row r="466" spans="1:7" x14ac:dyDescent="0.25">
      <c r="A466" s="8" t="s">
        <v>184</v>
      </c>
      <c r="B466" s="11"/>
      <c r="C466" s="11"/>
      <c r="D466" s="5"/>
      <c r="E466" s="5"/>
      <c r="F466" s="5"/>
      <c r="G466" s="5"/>
    </row>
    <row r="467" spans="1:7" x14ac:dyDescent="0.25">
      <c r="A467" s="8" t="s">
        <v>185</v>
      </c>
      <c r="B467" s="11"/>
      <c r="C467" s="11"/>
      <c r="D467" s="5"/>
      <c r="E467" s="5"/>
      <c r="F467" s="5"/>
      <c r="G467" s="5"/>
    </row>
    <row r="468" spans="1:7" x14ac:dyDescent="0.25">
      <c r="A468" s="8" t="s">
        <v>186</v>
      </c>
      <c r="B468" s="11"/>
      <c r="C468" s="11"/>
      <c r="D468" s="5"/>
      <c r="E468" s="5"/>
      <c r="F468" s="5"/>
      <c r="G468" s="5"/>
    </row>
    <row r="469" spans="1:7" x14ac:dyDescent="0.25">
      <c r="A469" s="8" t="s">
        <v>187</v>
      </c>
      <c r="B469" s="11"/>
      <c r="C469" s="11"/>
      <c r="D469" s="5"/>
      <c r="E469" s="5"/>
      <c r="F469" s="5"/>
      <c r="G469" s="5"/>
    </row>
    <row r="470" spans="1:7" x14ac:dyDescent="0.25">
      <c r="A470" s="8" t="s">
        <v>188</v>
      </c>
      <c r="B470" s="11"/>
      <c r="C470" s="11"/>
      <c r="D470" s="5"/>
      <c r="E470" s="5"/>
      <c r="F470" s="5"/>
      <c r="G470" s="5"/>
    </row>
    <row r="471" spans="1:7" x14ac:dyDescent="0.25">
      <c r="A471" s="8" t="s">
        <v>189</v>
      </c>
      <c r="B471" s="11"/>
      <c r="C471" s="11"/>
      <c r="D471" s="5"/>
      <c r="E471" s="5"/>
      <c r="F471" s="5"/>
      <c r="G471" s="5"/>
    </row>
    <row r="472" spans="1:7" x14ac:dyDescent="0.25">
      <c r="A472" s="8" t="s">
        <v>190</v>
      </c>
      <c r="B472" s="11"/>
      <c r="C472" s="11"/>
      <c r="D472" s="5"/>
      <c r="E472" s="5"/>
      <c r="F472" s="5"/>
      <c r="G472" s="5"/>
    </row>
    <row r="473" spans="1:7" x14ac:dyDescent="0.25">
      <c r="A473" s="8" t="s">
        <v>191</v>
      </c>
      <c r="B473" s="11"/>
      <c r="C473" s="11"/>
      <c r="D473" s="5"/>
      <c r="E473" s="5"/>
      <c r="F473" s="5"/>
      <c r="G473" s="5"/>
    </row>
    <row r="474" spans="1:7" x14ac:dyDescent="0.25">
      <c r="A474" s="8" t="s">
        <v>192</v>
      </c>
      <c r="B474" s="11"/>
      <c r="C474" s="11"/>
      <c r="D474" s="5"/>
      <c r="E474" s="5"/>
      <c r="F474" s="5"/>
      <c r="G474" s="5"/>
    </row>
    <row r="475" spans="1:7" x14ac:dyDescent="0.25">
      <c r="A475" s="8" t="s">
        <v>193</v>
      </c>
      <c r="B475" s="11"/>
      <c r="C475" s="11"/>
      <c r="D475" s="5"/>
      <c r="E475" s="5"/>
      <c r="F475" s="5"/>
      <c r="G475" s="5"/>
    </row>
    <row r="476" spans="1:7" x14ac:dyDescent="0.25">
      <c r="A476" s="8" t="s">
        <v>194</v>
      </c>
      <c r="B476" s="11"/>
      <c r="C476" s="11"/>
      <c r="D476" s="5"/>
      <c r="E476" s="5"/>
      <c r="F476" s="5"/>
      <c r="G476" s="5"/>
    </row>
    <row r="477" spans="1:7" x14ac:dyDescent="0.25">
      <c r="A477" s="8" t="s">
        <v>195</v>
      </c>
      <c r="B477" s="11"/>
      <c r="C477" s="11"/>
      <c r="D477" s="5"/>
      <c r="E477" s="5"/>
      <c r="F477" s="5"/>
      <c r="G477" s="5"/>
    </row>
    <row r="478" spans="1:7" x14ac:dyDescent="0.25">
      <c r="A478" s="8" t="s">
        <v>196</v>
      </c>
      <c r="B478" s="11"/>
      <c r="C478" s="11"/>
      <c r="D478" s="5"/>
      <c r="E478" s="5"/>
      <c r="F478" s="5"/>
      <c r="G478" s="5"/>
    </row>
    <row r="479" spans="1:7" x14ac:dyDescent="0.25">
      <c r="A479" s="8" t="s">
        <v>197</v>
      </c>
      <c r="B479" s="11"/>
      <c r="C479" s="11"/>
      <c r="D479" s="5"/>
      <c r="E479" s="5"/>
      <c r="F479" s="5"/>
      <c r="G479" s="5"/>
    </row>
    <row r="480" spans="1:7" x14ac:dyDescent="0.25">
      <c r="A480" s="8" t="s">
        <v>198</v>
      </c>
      <c r="B480" s="11"/>
      <c r="C480" s="11"/>
      <c r="D480" s="5"/>
      <c r="E480" s="5"/>
      <c r="F480" s="5"/>
      <c r="G480" s="5"/>
    </row>
    <row r="481" spans="1:7" x14ac:dyDescent="0.25">
      <c r="A481" s="8" t="s">
        <v>199</v>
      </c>
      <c r="B481" s="11"/>
      <c r="C481" s="11"/>
      <c r="D481" s="5"/>
      <c r="E481" s="5"/>
      <c r="F481" s="5"/>
      <c r="G481" s="5"/>
    </row>
    <row r="482" spans="1:7" x14ac:dyDescent="0.25">
      <c r="A482" s="8" t="s">
        <v>200</v>
      </c>
      <c r="B482" s="11"/>
      <c r="C482" s="11"/>
      <c r="D482" s="5"/>
      <c r="E482" s="5"/>
      <c r="F482" s="5"/>
      <c r="G482" s="5"/>
    </row>
    <row r="483" spans="1:7" x14ac:dyDescent="0.25">
      <c r="A483" s="8" t="s">
        <v>201</v>
      </c>
      <c r="B483" s="11"/>
      <c r="C483" s="11"/>
      <c r="D483" s="5"/>
      <c r="E483" s="5"/>
      <c r="F483" s="5"/>
      <c r="G483" s="5"/>
    </row>
    <row r="484" spans="1:7" x14ac:dyDescent="0.25">
      <c r="A484" s="8" t="s">
        <v>202</v>
      </c>
      <c r="B484" s="11"/>
      <c r="C484" s="11"/>
      <c r="D484" s="5"/>
      <c r="E484" s="5"/>
      <c r="F484" s="5"/>
      <c r="G484" s="5"/>
    </row>
    <row r="485" spans="1:7" x14ac:dyDescent="0.25">
      <c r="A485" s="8" t="s">
        <v>203</v>
      </c>
      <c r="B485" s="11"/>
      <c r="C485" s="11"/>
      <c r="D485" s="5"/>
      <c r="E485" s="5"/>
      <c r="F485" s="5"/>
      <c r="G485" s="5"/>
    </row>
    <row r="486" spans="1:7" x14ac:dyDescent="0.25">
      <c r="A486" s="8" t="s">
        <v>204</v>
      </c>
      <c r="B486" s="11"/>
      <c r="C486" s="11"/>
      <c r="D486" s="5"/>
      <c r="E486" s="5"/>
      <c r="F486" s="5"/>
      <c r="G486" s="5"/>
    </row>
    <row r="487" spans="1:7" x14ac:dyDescent="0.25">
      <c r="A487" s="8" t="s">
        <v>205</v>
      </c>
      <c r="B487" s="11"/>
      <c r="C487" s="11"/>
      <c r="D487" s="5"/>
      <c r="E487" s="5"/>
      <c r="F487" s="5"/>
      <c r="G487" s="5"/>
    </row>
    <row r="488" spans="1:7" x14ac:dyDescent="0.25">
      <c r="A488" s="8" t="s">
        <v>206</v>
      </c>
      <c r="B488" s="11"/>
      <c r="C488" s="11"/>
      <c r="D488" s="5"/>
      <c r="E488" s="5"/>
      <c r="F488" s="5"/>
      <c r="G488" s="5"/>
    </row>
    <row r="489" spans="1:7" x14ac:dyDescent="0.25">
      <c r="A489" s="8" t="s">
        <v>207</v>
      </c>
      <c r="B489" s="11"/>
      <c r="C489" s="11"/>
      <c r="D489" s="5"/>
      <c r="E489" s="5"/>
      <c r="F489" s="5"/>
      <c r="G489" s="5"/>
    </row>
    <row r="490" spans="1:7" x14ac:dyDescent="0.25">
      <c r="A490" s="8" t="s">
        <v>208</v>
      </c>
      <c r="B490" s="11"/>
      <c r="C490" s="11"/>
      <c r="D490" s="5"/>
      <c r="E490" s="5"/>
      <c r="F490" s="5"/>
      <c r="G490" s="5"/>
    </row>
    <row r="491" spans="1:7" x14ac:dyDescent="0.25">
      <c r="A491" s="8" t="s">
        <v>209</v>
      </c>
      <c r="B491" s="11"/>
      <c r="C491" s="11"/>
      <c r="D491" s="5"/>
      <c r="E491" s="5"/>
      <c r="F491" s="5"/>
      <c r="G491" s="5"/>
    </row>
    <row r="492" spans="1:7" x14ac:dyDescent="0.25">
      <c r="A492" s="8" t="s">
        <v>210</v>
      </c>
      <c r="B492" s="11"/>
      <c r="C492" s="11"/>
      <c r="D492" s="5"/>
      <c r="E492" s="5"/>
      <c r="F492" s="5"/>
      <c r="G492" s="5"/>
    </row>
    <row r="493" spans="1:7" x14ac:dyDescent="0.25">
      <c r="A493" s="8" t="s">
        <v>211</v>
      </c>
      <c r="B493" s="11"/>
      <c r="C493" s="11"/>
      <c r="D493" s="5"/>
      <c r="E493" s="5"/>
      <c r="F493" s="5"/>
      <c r="G493" s="5"/>
    </row>
    <row r="494" spans="1:7" x14ac:dyDescent="0.25">
      <c r="A494" s="8" t="s">
        <v>212</v>
      </c>
      <c r="B494" s="11"/>
      <c r="C494" s="11"/>
      <c r="D494" s="5"/>
      <c r="E494" s="5"/>
      <c r="F494" s="5"/>
      <c r="G494" s="5"/>
    </row>
    <row r="495" spans="1:7" x14ac:dyDescent="0.25">
      <c r="A495" s="8" t="s">
        <v>213</v>
      </c>
      <c r="B495" s="11"/>
      <c r="C495" s="11"/>
      <c r="D495" s="5"/>
      <c r="E495" s="5"/>
      <c r="F495" s="5"/>
      <c r="G495" s="5"/>
    </row>
    <row r="496" spans="1:7" x14ac:dyDescent="0.25">
      <c r="A496" s="8" t="s">
        <v>214</v>
      </c>
      <c r="B496" s="11"/>
      <c r="C496" s="11"/>
      <c r="D496" s="5"/>
      <c r="E496" s="5"/>
      <c r="F496" s="5"/>
      <c r="G496" s="5"/>
    </row>
    <row r="497" spans="1:7" x14ac:dyDescent="0.25">
      <c r="A497" s="8" t="s">
        <v>215</v>
      </c>
      <c r="B497" s="11"/>
      <c r="C497" s="11"/>
      <c r="D497" s="5"/>
      <c r="E497" s="5"/>
      <c r="F497" s="5"/>
      <c r="G497" s="5"/>
    </row>
    <row r="498" spans="1:7" x14ac:dyDescent="0.25">
      <c r="A498" s="8" t="s">
        <v>216</v>
      </c>
      <c r="B498" s="11"/>
      <c r="C498" s="11"/>
      <c r="D498" s="5"/>
      <c r="E498" s="5"/>
      <c r="F498" s="5"/>
      <c r="G498" s="5"/>
    </row>
    <row r="499" spans="1:7" x14ac:dyDescent="0.25">
      <c r="A499" s="8" t="s">
        <v>217</v>
      </c>
      <c r="B499" s="11"/>
      <c r="C499" s="11"/>
      <c r="D499" s="5"/>
      <c r="E499" s="5"/>
      <c r="F499" s="5"/>
      <c r="G499" s="5"/>
    </row>
    <row r="500" spans="1:7" x14ac:dyDescent="0.25">
      <c r="A500" s="8" t="s">
        <v>218</v>
      </c>
      <c r="B500" s="11"/>
      <c r="C500" s="11"/>
      <c r="D500" s="5"/>
      <c r="E500" s="5"/>
      <c r="F500" s="5"/>
      <c r="G500" s="5"/>
    </row>
    <row r="501" spans="1:7" x14ac:dyDescent="0.25">
      <c r="A501" s="8" t="s">
        <v>219</v>
      </c>
      <c r="B501" s="11"/>
      <c r="C501" s="11"/>
      <c r="D501" s="5"/>
      <c r="E501" s="5"/>
      <c r="F501" s="5"/>
      <c r="G501" s="5"/>
    </row>
    <row r="502" spans="1:7" x14ac:dyDescent="0.25">
      <c r="A502" s="8" t="s">
        <v>220</v>
      </c>
      <c r="B502" s="11"/>
      <c r="C502" s="11"/>
      <c r="D502" s="5"/>
      <c r="E502" s="5"/>
      <c r="F502" s="5"/>
      <c r="G502" s="5"/>
    </row>
    <row r="503" spans="1:7" x14ac:dyDescent="0.25">
      <c r="A503" s="8" t="s">
        <v>221</v>
      </c>
      <c r="B503" s="11"/>
      <c r="C503" s="11"/>
      <c r="D503" s="5"/>
      <c r="E503" s="5"/>
      <c r="F503" s="5"/>
      <c r="G503" s="5"/>
    </row>
    <row r="504" spans="1:7" x14ac:dyDescent="0.25">
      <c r="A504" s="8" t="s">
        <v>222</v>
      </c>
      <c r="B504" s="11"/>
      <c r="C504" s="11"/>
      <c r="D504" s="5"/>
      <c r="E504" s="5"/>
      <c r="F504" s="5"/>
      <c r="G504" s="5"/>
    </row>
    <row r="505" spans="1:7" x14ac:dyDescent="0.25">
      <c r="A505" s="8" t="s">
        <v>223</v>
      </c>
      <c r="B505" s="11"/>
      <c r="C505" s="11"/>
      <c r="D505" s="5"/>
      <c r="E505" s="5"/>
      <c r="F505" s="5"/>
      <c r="G505" s="5"/>
    </row>
    <row r="506" spans="1:7" x14ac:dyDescent="0.25">
      <c r="A506" s="8" t="s">
        <v>224</v>
      </c>
      <c r="B506" s="11"/>
      <c r="C506" s="11"/>
      <c r="D506" s="5"/>
      <c r="E506" s="5"/>
      <c r="F506" s="5"/>
      <c r="G506" s="5"/>
    </row>
    <row r="507" spans="1:7" x14ac:dyDescent="0.25">
      <c r="A507" s="8" t="s">
        <v>225</v>
      </c>
      <c r="B507" s="11"/>
      <c r="C507" s="11"/>
      <c r="D507" s="5"/>
      <c r="E507" s="5"/>
      <c r="F507" s="5"/>
      <c r="G507" s="5"/>
    </row>
    <row r="508" spans="1:7" x14ac:dyDescent="0.25">
      <c r="A508" s="8" t="s">
        <v>226</v>
      </c>
      <c r="B508" s="11"/>
      <c r="C508" s="11"/>
      <c r="D508" s="5"/>
      <c r="E508" s="5"/>
      <c r="F508" s="5"/>
      <c r="G508" s="5"/>
    </row>
    <row r="509" spans="1:7" x14ac:dyDescent="0.25">
      <c r="A509" s="8" t="s">
        <v>227</v>
      </c>
      <c r="B509" s="11"/>
      <c r="C509" s="11"/>
      <c r="D509" s="5"/>
      <c r="E509" s="5"/>
      <c r="F509" s="5"/>
      <c r="G509" s="5"/>
    </row>
    <row r="510" spans="1:7" x14ac:dyDescent="0.25">
      <c r="A510" s="8" t="s">
        <v>228</v>
      </c>
      <c r="B510" s="11"/>
      <c r="C510" s="11"/>
      <c r="D510" s="5"/>
      <c r="E510" s="5"/>
      <c r="F510" s="5"/>
      <c r="G510" s="5"/>
    </row>
    <row r="511" spans="1:7" x14ac:dyDescent="0.25">
      <c r="A511" s="8" t="s">
        <v>229</v>
      </c>
      <c r="B511" s="11"/>
      <c r="C511" s="11"/>
      <c r="D511" s="5"/>
      <c r="E511" s="5"/>
      <c r="F511" s="5"/>
      <c r="G511" s="5"/>
    </row>
    <row r="512" spans="1:7" x14ac:dyDescent="0.25">
      <c r="A512" s="8" t="s">
        <v>230</v>
      </c>
      <c r="B512" s="11"/>
      <c r="C512" s="11"/>
      <c r="D512" s="5"/>
      <c r="E512" s="5"/>
      <c r="F512" s="5"/>
      <c r="G512" s="5"/>
    </row>
    <row r="513" spans="1:7" x14ac:dyDescent="0.25">
      <c r="A513" s="8" t="s">
        <v>231</v>
      </c>
      <c r="B513" s="11"/>
      <c r="C513" s="11"/>
      <c r="D513" s="5"/>
      <c r="E513" s="5"/>
      <c r="F513" s="5"/>
      <c r="G513" s="5"/>
    </row>
    <row r="514" spans="1:7" x14ac:dyDescent="0.25">
      <c r="A514" s="8" t="s">
        <v>232</v>
      </c>
      <c r="B514" s="11"/>
      <c r="C514" s="11"/>
      <c r="D514" s="5"/>
      <c r="E514" s="5"/>
      <c r="F514" s="5"/>
      <c r="G514" s="5"/>
    </row>
    <row r="515" spans="1:7" x14ac:dyDescent="0.25">
      <c r="A515" s="8" t="s">
        <v>233</v>
      </c>
      <c r="B515" s="11"/>
      <c r="C515" s="11"/>
      <c r="D515" s="5"/>
      <c r="E515" s="5"/>
      <c r="F515" s="5"/>
      <c r="G515" s="5"/>
    </row>
    <row r="516" spans="1:7" x14ac:dyDescent="0.25">
      <c r="A516" s="8" t="s">
        <v>234</v>
      </c>
      <c r="B516" s="11"/>
      <c r="C516" s="11"/>
      <c r="D516" s="5"/>
      <c r="E516" s="5"/>
      <c r="F516" s="5"/>
      <c r="G516" s="5"/>
    </row>
    <row r="517" spans="1:7" x14ac:dyDescent="0.25">
      <c r="A517" s="8" t="s">
        <v>235</v>
      </c>
      <c r="B517" s="11"/>
      <c r="C517" s="11"/>
      <c r="D517" s="5"/>
      <c r="E517" s="5"/>
      <c r="F517" s="5"/>
      <c r="G517" s="5"/>
    </row>
    <row r="518" spans="1:7" x14ac:dyDescent="0.25">
      <c r="A518" s="8" t="s">
        <v>236</v>
      </c>
      <c r="B518" s="11"/>
      <c r="C518" s="11"/>
      <c r="D518" s="5"/>
      <c r="E518" s="5"/>
      <c r="F518" s="5"/>
      <c r="G518" s="5"/>
    </row>
    <row r="519" spans="1:7" x14ac:dyDescent="0.25">
      <c r="A519" s="8" t="s">
        <v>237</v>
      </c>
      <c r="B519" s="11"/>
      <c r="C519" s="11"/>
      <c r="D519" s="5"/>
      <c r="E519" s="5"/>
      <c r="F519" s="5"/>
      <c r="G519" s="5"/>
    </row>
    <row r="520" spans="1:7" x14ac:dyDescent="0.25">
      <c r="A520" s="8" t="s">
        <v>238</v>
      </c>
      <c r="B520" s="11"/>
      <c r="C520" s="11"/>
      <c r="D520" s="5"/>
      <c r="E520" s="5"/>
      <c r="F520" s="5"/>
      <c r="G520" s="5"/>
    </row>
    <row r="521" spans="1:7" x14ac:dyDescent="0.25">
      <c r="A521" s="8" t="s">
        <v>239</v>
      </c>
      <c r="B521" s="11"/>
      <c r="C521" s="11"/>
      <c r="D521" s="5"/>
      <c r="E521" s="5"/>
      <c r="F521" s="5"/>
      <c r="G521" s="5"/>
    </row>
    <row r="522" spans="1:7" x14ac:dyDescent="0.25">
      <c r="A522" s="8" t="s">
        <v>240</v>
      </c>
      <c r="B522" s="11"/>
      <c r="C522" s="11"/>
      <c r="D522" s="5"/>
      <c r="E522" s="5"/>
      <c r="F522" s="5"/>
      <c r="G522" s="5"/>
    </row>
    <row r="523" spans="1:7" x14ac:dyDescent="0.25">
      <c r="A523" s="8" t="s">
        <v>241</v>
      </c>
      <c r="B523" s="11"/>
      <c r="C523" s="11"/>
      <c r="D523" s="5"/>
      <c r="E523" s="5"/>
      <c r="F523" s="5"/>
      <c r="G523" s="5"/>
    </row>
    <row r="524" spans="1:7" x14ac:dyDescent="0.25">
      <c r="A524" s="8" t="s">
        <v>242</v>
      </c>
      <c r="B524" s="11"/>
      <c r="C524" s="11"/>
      <c r="D524" s="5"/>
      <c r="E524" s="5"/>
      <c r="F524" s="5"/>
      <c r="G524" s="5"/>
    </row>
    <row r="525" spans="1:7" x14ac:dyDescent="0.25">
      <c r="A525" s="8" t="s">
        <v>243</v>
      </c>
      <c r="B525" s="11"/>
      <c r="C525" s="11"/>
      <c r="D525" s="5"/>
      <c r="E525" s="5"/>
      <c r="F525" s="5"/>
      <c r="G525" s="5"/>
    </row>
    <row r="526" spans="1:7" x14ac:dyDescent="0.25">
      <c r="A526" s="8" t="s">
        <v>244</v>
      </c>
      <c r="B526" s="11"/>
      <c r="C526" s="11"/>
      <c r="D526" s="5"/>
      <c r="E526" s="5"/>
      <c r="F526" s="5"/>
      <c r="G526" s="5"/>
    </row>
    <row r="527" spans="1:7" x14ac:dyDescent="0.25">
      <c r="A527" s="8" t="s">
        <v>245</v>
      </c>
      <c r="B527" s="11"/>
      <c r="C527" s="11"/>
      <c r="D527" s="5"/>
      <c r="E527" s="5"/>
      <c r="F527" s="5"/>
      <c r="G527" s="5"/>
    </row>
    <row r="528" spans="1:7" x14ac:dyDescent="0.25">
      <c r="A528" s="8" t="s">
        <v>246</v>
      </c>
      <c r="B528" s="11"/>
      <c r="C528" s="11"/>
      <c r="D528" s="5"/>
      <c r="E528" s="5"/>
      <c r="F528" s="5"/>
      <c r="G528" s="5"/>
    </row>
    <row r="529" spans="1:7" x14ac:dyDescent="0.25">
      <c r="A529" s="8" t="s">
        <v>247</v>
      </c>
      <c r="B529" s="11"/>
      <c r="C529" s="11"/>
      <c r="D529" s="5"/>
      <c r="E529" s="5"/>
      <c r="F529" s="5"/>
      <c r="G529" s="5"/>
    </row>
    <row r="530" spans="1:7" x14ac:dyDescent="0.25">
      <c r="A530" s="8" t="s">
        <v>248</v>
      </c>
      <c r="B530" s="11"/>
      <c r="C530" s="11"/>
      <c r="D530" s="5"/>
      <c r="E530" s="5"/>
      <c r="F530" s="5"/>
      <c r="G530" s="5"/>
    </row>
    <row r="531" spans="1:7" x14ac:dyDescent="0.25">
      <c r="A531" s="8" t="s">
        <v>249</v>
      </c>
      <c r="B531" s="11"/>
      <c r="C531" s="11"/>
      <c r="D531" s="5"/>
      <c r="E531" s="5"/>
      <c r="F531" s="5"/>
      <c r="G531" s="5"/>
    </row>
    <row r="532" spans="1:7" x14ac:dyDescent="0.25">
      <c r="A532" s="8" t="s">
        <v>250</v>
      </c>
      <c r="B532" s="11"/>
      <c r="C532" s="11"/>
      <c r="D532" s="5"/>
      <c r="E532" s="5"/>
      <c r="F532" s="5"/>
      <c r="G532" s="5"/>
    </row>
    <row r="533" spans="1:7" x14ac:dyDescent="0.25">
      <c r="A533" s="8" t="s">
        <v>251</v>
      </c>
      <c r="B533" s="11"/>
      <c r="C533" s="11"/>
      <c r="D533" s="5"/>
      <c r="E533" s="5"/>
      <c r="F533" s="5"/>
      <c r="G533" s="5"/>
    </row>
    <row r="534" spans="1:7" x14ac:dyDescent="0.25">
      <c r="A534" s="8" t="s">
        <v>252</v>
      </c>
      <c r="B534" s="11"/>
      <c r="C534" s="11"/>
      <c r="D534" s="5"/>
      <c r="E534" s="5"/>
      <c r="F534" s="5"/>
      <c r="G534" s="5"/>
    </row>
    <row r="535" spans="1:7" x14ac:dyDescent="0.25">
      <c r="A535" s="8" t="s">
        <v>253</v>
      </c>
      <c r="B535" s="11"/>
      <c r="C535" s="11"/>
      <c r="D535" s="5"/>
      <c r="E535" s="5"/>
      <c r="F535" s="5"/>
      <c r="G535" s="5"/>
    </row>
    <row r="536" spans="1:7" x14ac:dyDescent="0.25">
      <c r="A536" s="8" t="s">
        <v>254</v>
      </c>
      <c r="B536" s="11"/>
      <c r="C536" s="11"/>
      <c r="D536" s="5"/>
      <c r="E536" s="5"/>
      <c r="F536" s="5"/>
      <c r="G536" s="5"/>
    </row>
    <row r="537" spans="1:7" x14ac:dyDescent="0.25">
      <c r="A537" s="8" t="s">
        <v>255</v>
      </c>
      <c r="B537" s="11"/>
      <c r="C537" s="11"/>
      <c r="D537" s="5"/>
      <c r="E537" s="5"/>
      <c r="F537" s="5"/>
      <c r="G537" s="5"/>
    </row>
    <row r="538" spans="1:7" x14ac:dyDescent="0.25">
      <c r="A538" s="8" t="s">
        <v>256</v>
      </c>
      <c r="B538" s="11"/>
      <c r="C538" s="11"/>
      <c r="D538" s="5"/>
      <c r="E538" s="5"/>
      <c r="F538" s="5"/>
      <c r="G538" s="5"/>
    </row>
    <row r="539" spans="1:7" x14ac:dyDescent="0.25">
      <c r="A539" s="8" t="s">
        <v>257</v>
      </c>
      <c r="B539" s="11"/>
      <c r="C539" s="11"/>
      <c r="D539" s="5"/>
      <c r="E539" s="5"/>
      <c r="F539" s="5"/>
      <c r="G539" s="5"/>
    </row>
    <row r="540" spans="1:7" x14ac:dyDescent="0.25">
      <c r="A540" s="8" t="s">
        <v>258</v>
      </c>
      <c r="B540" s="11"/>
      <c r="C540" s="11"/>
      <c r="D540" s="5"/>
      <c r="E540" s="5"/>
      <c r="F540" s="5"/>
      <c r="G540" s="5"/>
    </row>
    <row r="541" spans="1:7" x14ac:dyDescent="0.25">
      <c r="A541" s="8" t="s">
        <v>259</v>
      </c>
      <c r="B541" s="11"/>
      <c r="C541" s="11"/>
      <c r="D541" s="5"/>
      <c r="E541" s="5"/>
      <c r="F541" s="5"/>
      <c r="G541" s="5"/>
    </row>
    <row r="542" spans="1:7" x14ac:dyDescent="0.25">
      <c r="A542" s="8" t="s">
        <v>260</v>
      </c>
      <c r="B542" s="11"/>
      <c r="C542" s="11"/>
      <c r="D542" s="5"/>
      <c r="E542" s="5"/>
      <c r="F542" s="5"/>
      <c r="G542" s="5"/>
    </row>
    <row r="543" spans="1:7" x14ac:dyDescent="0.25">
      <c r="A543" s="8" t="s">
        <v>261</v>
      </c>
      <c r="B543" s="11"/>
      <c r="C543" s="11"/>
      <c r="D543" s="5"/>
      <c r="E543" s="5"/>
      <c r="F543" s="5"/>
      <c r="G543" s="5"/>
    </row>
    <row r="544" spans="1:7" x14ac:dyDescent="0.25">
      <c r="A544" s="8" t="s">
        <v>262</v>
      </c>
      <c r="B544" s="11"/>
      <c r="C544" s="11"/>
      <c r="D544" s="5"/>
      <c r="E544" s="5"/>
      <c r="F544" s="5"/>
      <c r="G544" s="5"/>
    </row>
    <row r="545" spans="1:7" x14ac:dyDescent="0.25">
      <c r="A545" s="8" t="s">
        <v>263</v>
      </c>
      <c r="B545" s="11"/>
      <c r="C545" s="11"/>
      <c r="D545" s="5"/>
      <c r="E545" s="5"/>
      <c r="F545" s="5"/>
      <c r="G545" s="5"/>
    </row>
    <row r="546" spans="1:7" x14ac:dyDescent="0.25">
      <c r="A546" s="8" t="s">
        <v>264</v>
      </c>
      <c r="B546" s="11"/>
      <c r="C546" s="11"/>
      <c r="D546" s="5"/>
      <c r="E546" s="5"/>
      <c r="F546" s="5"/>
      <c r="G546" s="5"/>
    </row>
    <row r="547" spans="1:7" x14ac:dyDescent="0.25">
      <c r="A547" s="8" t="s">
        <v>265</v>
      </c>
      <c r="B547" s="11"/>
      <c r="C547" s="11"/>
      <c r="D547" s="5"/>
      <c r="E547" s="5"/>
      <c r="F547" s="5"/>
      <c r="G547" s="5"/>
    </row>
    <row r="548" spans="1:7" x14ac:dyDescent="0.25">
      <c r="A548" s="8" t="s">
        <v>266</v>
      </c>
      <c r="B548" s="11"/>
      <c r="C548" s="11"/>
      <c r="D548" s="5"/>
      <c r="E548" s="5"/>
      <c r="F548" s="5"/>
      <c r="G548" s="5"/>
    </row>
    <row r="549" spans="1:7" x14ac:dyDescent="0.25">
      <c r="A549" s="8" t="s">
        <v>267</v>
      </c>
      <c r="B549" s="11"/>
      <c r="C549" s="11"/>
      <c r="D549" s="5"/>
      <c r="E549" s="5"/>
      <c r="F549" s="5"/>
      <c r="G549" s="5"/>
    </row>
    <row r="550" spans="1:7" x14ac:dyDescent="0.25">
      <c r="A550" s="8" t="s">
        <v>268</v>
      </c>
      <c r="B550" s="11"/>
      <c r="C550" s="11"/>
      <c r="D550" s="5"/>
      <c r="E550" s="5"/>
      <c r="F550" s="5"/>
      <c r="G550" s="5"/>
    </row>
    <row r="551" spans="1:7" x14ac:dyDescent="0.25">
      <c r="A551" s="8" t="s">
        <v>269</v>
      </c>
      <c r="B551" s="11"/>
      <c r="C551" s="11"/>
      <c r="D551" s="5"/>
      <c r="E551" s="5"/>
      <c r="F551" s="5"/>
      <c r="G551" s="5"/>
    </row>
    <row r="552" spans="1:7" x14ac:dyDescent="0.25">
      <c r="A552" s="8" t="s">
        <v>270</v>
      </c>
      <c r="B552" s="11"/>
      <c r="C552" s="11"/>
      <c r="D552" s="5"/>
      <c r="E552" s="5"/>
      <c r="F552" s="5"/>
      <c r="G552" s="5"/>
    </row>
    <row r="553" spans="1:7" x14ac:dyDescent="0.25">
      <c r="A553" s="8" t="s">
        <v>271</v>
      </c>
      <c r="B553" s="11"/>
      <c r="C553" s="11"/>
      <c r="D553" s="5"/>
      <c r="E553" s="5"/>
      <c r="F553" s="5"/>
      <c r="G553" s="5"/>
    </row>
    <row r="554" spans="1:7" x14ac:dyDescent="0.25">
      <c r="A554" s="8" t="s">
        <v>272</v>
      </c>
      <c r="B554" s="11"/>
      <c r="C554" s="11"/>
      <c r="D554" s="5"/>
      <c r="E554" s="5"/>
      <c r="F554" s="5"/>
      <c r="G554" s="5"/>
    </row>
    <row r="555" spans="1:7" x14ac:dyDescent="0.25">
      <c r="A555" s="8" t="s">
        <v>273</v>
      </c>
      <c r="B555" s="11"/>
      <c r="C555" s="11"/>
      <c r="D555" s="5"/>
      <c r="E555" s="5"/>
      <c r="F555" s="5"/>
      <c r="G555" s="5"/>
    </row>
    <row r="556" spans="1:7" x14ac:dyDescent="0.25">
      <c r="A556" s="8" t="s">
        <v>274</v>
      </c>
      <c r="B556" s="11"/>
      <c r="C556" s="11"/>
      <c r="D556" s="5"/>
      <c r="E556" s="5"/>
      <c r="F556" s="5"/>
      <c r="G556" s="5"/>
    </row>
    <row r="557" spans="1:7" x14ac:dyDescent="0.25">
      <c r="A557" s="8" t="s">
        <v>275</v>
      </c>
      <c r="B557" s="11"/>
      <c r="C557" s="11"/>
      <c r="D557" s="5"/>
      <c r="E557" s="5"/>
      <c r="F557" s="5"/>
      <c r="G557" s="5"/>
    </row>
    <row r="558" spans="1:7" x14ac:dyDescent="0.25">
      <c r="A558" s="8" t="s">
        <v>276</v>
      </c>
      <c r="B558" s="11"/>
      <c r="C558" s="11"/>
      <c r="D558" s="5"/>
      <c r="E558" s="5"/>
      <c r="F558" s="5"/>
      <c r="G558" s="5"/>
    </row>
    <row r="559" spans="1:7" x14ac:dyDescent="0.25">
      <c r="A559" s="8" t="s">
        <v>277</v>
      </c>
      <c r="B559" s="11"/>
      <c r="C559" s="11"/>
      <c r="D559" s="5"/>
      <c r="E559" s="5"/>
      <c r="F559" s="5"/>
      <c r="G559" s="5"/>
    </row>
    <row r="560" spans="1:7" x14ac:dyDescent="0.25">
      <c r="A560" s="8" t="s">
        <v>278</v>
      </c>
      <c r="B560" s="11"/>
      <c r="C560" s="11"/>
      <c r="D560" s="5"/>
      <c r="E560" s="5"/>
      <c r="F560" s="5"/>
      <c r="G560" s="5"/>
    </row>
    <row r="561" spans="1:7" x14ac:dyDescent="0.25">
      <c r="A561" s="8" t="s">
        <v>279</v>
      </c>
      <c r="B561" s="11"/>
      <c r="C561" s="11"/>
      <c r="D561" s="5"/>
      <c r="E561" s="5"/>
      <c r="F561" s="5"/>
      <c r="G561" s="5"/>
    </row>
    <row r="562" spans="1:7" x14ac:dyDescent="0.25">
      <c r="A562" s="8" t="s">
        <v>280</v>
      </c>
      <c r="B562" s="11"/>
      <c r="C562" s="11"/>
      <c r="D562" s="5"/>
      <c r="E562" s="5"/>
      <c r="F562" s="5"/>
      <c r="G562" s="5"/>
    </row>
    <row r="563" spans="1:7" x14ac:dyDescent="0.25">
      <c r="A563" s="8" t="s">
        <v>281</v>
      </c>
      <c r="B563" s="11"/>
      <c r="C563" s="11"/>
      <c r="D563" s="5"/>
      <c r="E563" s="5"/>
      <c r="F563" s="5"/>
      <c r="G563" s="5"/>
    </row>
    <row r="564" spans="1:7" x14ac:dyDescent="0.25">
      <c r="A564" s="8" t="s">
        <v>282</v>
      </c>
      <c r="B564" s="11"/>
      <c r="C564" s="11"/>
      <c r="D564" s="5"/>
      <c r="E564" s="5"/>
      <c r="F564" s="5"/>
      <c r="G564" s="5"/>
    </row>
    <row r="565" spans="1:7" x14ac:dyDescent="0.25">
      <c r="A565" s="8" t="s">
        <v>283</v>
      </c>
      <c r="B565" s="11"/>
      <c r="C565" s="11"/>
      <c r="D565" s="5"/>
      <c r="E565" s="5"/>
      <c r="F565" s="5"/>
      <c r="G565" s="5"/>
    </row>
    <row r="566" spans="1:7" x14ac:dyDescent="0.25">
      <c r="A566" s="8" t="s">
        <v>284</v>
      </c>
      <c r="B566" s="11"/>
      <c r="C566" s="11"/>
      <c r="D566" s="5"/>
      <c r="E566" s="5"/>
      <c r="F566" s="5"/>
      <c r="G566" s="5"/>
    </row>
    <row r="567" spans="1:7" x14ac:dyDescent="0.25">
      <c r="A567" s="8" t="s">
        <v>285</v>
      </c>
      <c r="B567" s="11"/>
      <c r="C567" s="11"/>
      <c r="D567" s="5"/>
      <c r="E567" s="5"/>
      <c r="F567" s="5"/>
      <c r="G567" s="5"/>
    </row>
    <row r="568" spans="1:7" x14ac:dyDescent="0.25">
      <c r="A568" s="8" t="s">
        <v>286</v>
      </c>
      <c r="B568" s="11"/>
      <c r="C568" s="11"/>
      <c r="D568" s="5"/>
      <c r="E568" s="5"/>
      <c r="F568" s="5"/>
      <c r="G568" s="5"/>
    </row>
    <row r="569" spans="1:7" x14ac:dyDescent="0.25">
      <c r="A569" s="8" t="s">
        <v>287</v>
      </c>
      <c r="B569" s="11"/>
      <c r="C569" s="11"/>
      <c r="D569" s="5"/>
      <c r="E569" s="5"/>
      <c r="F569" s="5"/>
      <c r="G569" s="5"/>
    </row>
    <row r="570" spans="1:7" x14ac:dyDescent="0.25">
      <c r="A570" s="8" t="s">
        <v>288</v>
      </c>
      <c r="B570" s="11"/>
      <c r="C570" s="11"/>
      <c r="D570" s="5"/>
      <c r="E570" s="5"/>
      <c r="F570" s="5"/>
      <c r="G570" s="5"/>
    </row>
    <row r="571" spans="1:7" x14ac:dyDescent="0.25">
      <c r="A571" s="8" t="s">
        <v>289</v>
      </c>
      <c r="B571" s="11"/>
      <c r="C571" s="11"/>
      <c r="D571" s="5"/>
      <c r="E571" s="5"/>
      <c r="F571" s="5"/>
      <c r="G571" s="5"/>
    </row>
    <row r="572" spans="1:7" x14ac:dyDescent="0.25">
      <c r="A572" s="8" t="s">
        <v>290</v>
      </c>
      <c r="B572" s="11"/>
      <c r="C572" s="11"/>
      <c r="D572" s="5"/>
      <c r="E572" s="5"/>
      <c r="F572" s="5"/>
      <c r="G572" s="5"/>
    </row>
    <row r="573" spans="1:7" x14ac:dyDescent="0.25">
      <c r="A573" s="8" t="s">
        <v>291</v>
      </c>
      <c r="B573" s="11"/>
      <c r="C573" s="11"/>
      <c r="D573" s="5"/>
      <c r="E573" s="5"/>
      <c r="F573" s="5"/>
      <c r="G573" s="5"/>
    </row>
    <row r="574" spans="1:7" x14ac:dyDescent="0.25">
      <c r="A574" s="8" t="s">
        <v>292</v>
      </c>
      <c r="B574" s="11"/>
      <c r="C574" s="11"/>
      <c r="D574" s="5"/>
      <c r="E574" s="5"/>
      <c r="F574" s="5"/>
      <c r="G574" s="5"/>
    </row>
    <row r="575" spans="1:7" x14ac:dyDescent="0.25">
      <c r="A575" s="8" t="s">
        <v>293</v>
      </c>
      <c r="B575" s="11"/>
      <c r="C575" s="11"/>
      <c r="D575" s="5"/>
      <c r="E575" s="5"/>
      <c r="F575" s="5"/>
      <c r="G575" s="5"/>
    </row>
    <row r="576" spans="1:7" x14ac:dyDescent="0.25">
      <c r="A576" s="8" t="s">
        <v>294</v>
      </c>
      <c r="B576" s="11"/>
      <c r="C576" s="11"/>
      <c r="D576" s="5"/>
      <c r="E576" s="5"/>
      <c r="F576" s="5"/>
      <c r="G576" s="5"/>
    </row>
    <row r="577" spans="1:7" x14ac:dyDescent="0.25">
      <c r="A577" s="8" t="s">
        <v>295</v>
      </c>
      <c r="B577" s="11"/>
      <c r="C577" s="11"/>
      <c r="D577" s="5"/>
      <c r="E577" s="5"/>
      <c r="F577" s="5"/>
      <c r="G577" s="5"/>
    </row>
    <row r="578" spans="1:7" x14ac:dyDescent="0.25">
      <c r="A578" s="8" t="s">
        <v>296</v>
      </c>
      <c r="B578" s="11"/>
      <c r="C578" s="11"/>
      <c r="D578" s="5"/>
      <c r="E578" s="5"/>
      <c r="F578" s="5"/>
      <c r="G578" s="5"/>
    </row>
    <row r="579" spans="1:7" x14ac:dyDescent="0.25">
      <c r="A579" s="8" t="s">
        <v>297</v>
      </c>
      <c r="B579" s="11"/>
      <c r="C579" s="11"/>
      <c r="D579" s="5"/>
      <c r="E579" s="5"/>
      <c r="F579" s="5"/>
      <c r="G579" s="5"/>
    </row>
    <row r="580" spans="1:7" x14ac:dyDescent="0.25">
      <c r="A580" s="8" t="s">
        <v>298</v>
      </c>
      <c r="B580" s="11"/>
      <c r="C580" s="11"/>
      <c r="D580" s="5"/>
      <c r="E580" s="5"/>
      <c r="F580" s="5"/>
      <c r="G580" s="5"/>
    </row>
    <row r="581" spans="1:7" x14ac:dyDescent="0.25">
      <c r="A581" s="8" t="s">
        <v>299</v>
      </c>
      <c r="B581" s="11"/>
      <c r="C581" s="11"/>
      <c r="D581" s="5"/>
      <c r="E581" s="5"/>
      <c r="F581" s="5"/>
      <c r="G581" s="5"/>
    </row>
    <row r="582" spans="1:7" x14ac:dyDescent="0.25">
      <c r="A582" s="8" t="s">
        <v>300</v>
      </c>
      <c r="B582" s="11"/>
      <c r="C582" s="11"/>
      <c r="D582" s="5"/>
      <c r="E582" s="5"/>
      <c r="F582" s="5"/>
      <c r="G582" s="5"/>
    </row>
    <row r="583" spans="1:7" x14ac:dyDescent="0.25">
      <c r="A583" s="8" t="s">
        <v>301</v>
      </c>
      <c r="B583" s="11"/>
      <c r="C583" s="11"/>
      <c r="D583" s="5"/>
      <c r="E583" s="5"/>
      <c r="F583" s="5"/>
      <c r="G583" s="5"/>
    </row>
    <row r="584" spans="1:7" x14ac:dyDescent="0.25">
      <c r="A584" s="8" t="s">
        <v>302</v>
      </c>
      <c r="B584" s="11"/>
      <c r="C584" s="11"/>
      <c r="D584" s="5"/>
      <c r="E584" s="5"/>
      <c r="F584" s="5"/>
      <c r="G584" s="5"/>
    </row>
    <row r="585" spans="1:7" x14ac:dyDescent="0.25">
      <c r="A585" s="8" t="s">
        <v>303</v>
      </c>
      <c r="B585" s="11"/>
      <c r="C585" s="11"/>
      <c r="D585" s="5"/>
      <c r="E585" s="5"/>
      <c r="F585" s="5"/>
      <c r="G585" s="5"/>
    </row>
    <row r="586" spans="1:7" x14ac:dyDescent="0.25">
      <c r="A586" s="8" t="s">
        <v>304</v>
      </c>
      <c r="B586" s="11"/>
      <c r="C586" s="11"/>
      <c r="D586" s="5"/>
      <c r="E586" s="5"/>
      <c r="F586" s="5"/>
      <c r="G586" s="5"/>
    </row>
    <row r="587" spans="1:7" x14ac:dyDescent="0.25">
      <c r="A587" s="8" t="s">
        <v>305</v>
      </c>
      <c r="B587" s="11"/>
      <c r="C587" s="11"/>
      <c r="D587" s="5"/>
      <c r="E587" s="5"/>
      <c r="F587" s="5"/>
      <c r="G587" s="5"/>
    </row>
    <row r="588" spans="1:7" x14ac:dyDescent="0.25">
      <c r="A588" s="8" t="s">
        <v>306</v>
      </c>
      <c r="B588" s="11"/>
      <c r="C588" s="11"/>
      <c r="D588" s="5"/>
      <c r="E588" s="5"/>
      <c r="F588" s="5"/>
      <c r="G588" s="5"/>
    </row>
    <row r="589" spans="1:7" x14ac:dyDescent="0.25">
      <c r="A589" s="8" t="s">
        <v>307</v>
      </c>
      <c r="B589" s="11"/>
      <c r="C589" s="11"/>
      <c r="D589" s="5"/>
      <c r="E589" s="5"/>
      <c r="F589" s="5"/>
      <c r="G589" s="5"/>
    </row>
    <row r="590" spans="1:7" x14ac:dyDescent="0.25">
      <c r="A590" s="8" t="s">
        <v>308</v>
      </c>
      <c r="B590" s="11"/>
      <c r="C590" s="11"/>
      <c r="D590" s="5"/>
      <c r="E590" s="5"/>
      <c r="F590" s="5"/>
      <c r="G590" s="5"/>
    </row>
    <row r="591" spans="1:7" x14ac:dyDescent="0.25">
      <c r="A591" s="8" t="s">
        <v>309</v>
      </c>
      <c r="B591" s="11"/>
      <c r="C591" s="11"/>
      <c r="D591" s="5"/>
      <c r="E591" s="5"/>
      <c r="F591" s="5"/>
      <c r="G591" s="5"/>
    </row>
    <row r="592" spans="1:7" x14ac:dyDescent="0.25">
      <c r="A592" s="8" t="s">
        <v>310</v>
      </c>
      <c r="B592" s="11"/>
      <c r="C592" s="11"/>
      <c r="D592" s="5"/>
      <c r="E592" s="5"/>
      <c r="F592" s="5"/>
      <c r="G592" s="5"/>
    </row>
    <row r="593" spans="1:7" x14ac:dyDescent="0.25">
      <c r="A593" s="8" t="s">
        <v>311</v>
      </c>
      <c r="B593" s="11"/>
      <c r="C593" s="11"/>
      <c r="D593" s="5"/>
      <c r="E593" s="5"/>
      <c r="F593" s="5"/>
      <c r="G593" s="5"/>
    </row>
    <row r="594" spans="1:7" x14ac:dyDescent="0.25">
      <c r="A594" s="8" t="s">
        <v>312</v>
      </c>
      <c r="B594" s="11"/>
      <c r="C594" s="11"/>
      <c r="D594" s="5"/>
      <c r="E594" s="5"/>
      <c r="F594" s="5"/>
      <c r="G594" s="5"/>
    </row>
    <row r="595" spans="1:7" x14ac:dyDescent="0.25">
      <c r="A595" s="8" t="s">
        <v>313</v>
      </c>
      <c r="B595" s="11"/>
      <c r="C595" s="11"/>
      <c r="D595" s="5"/>
      <c r="E595" s="5"/>
      <c r="F595" s="5"/>
      <c r="G595" s="5"/>
    </row>
    <row r="596" spans="1:7" x14ac:dyDescent="0.25">
      <c r="A596" s="8" t="s">
        <v>314</v>
      </c>
      <c r="B596" s="11"/>
      <c r="C596" s="11"/>
      <c r="D596" s="5"/>
      <c r="E596" s="5"/>
      <c r="F596" s="5"/>
      <c r="G596" s="5"/>
    </row>
    <row r="597" spans="1:7" x14ac:dyDescent="0.25">
      <c r="A597" s="8" t="s">
        <v>315</v>
      </c>
      <c r="B597" s="11"/>
      <c r="C597" s="11"/>
      <c r="D597" s="5"/>
      <c r="E597" s="5"/>
      <c r="F597" s="5"/>
      <c r="G597" s="5"/>
    </row>
    <row r="598" spans="1:7" x14ac:dyDescent="0.25">
      <c r="A598" s="8" t="s">
        <v>316</v>
      </c>
      <c r="B598" s="11"/>
      <c r="C598" s="11"/>
      <c r="D598" s="5"/>
      <c r="E598" s="5"/>
      <c r="F598" s="5"/>
      <c r="G598" s="5"/>
    </row>
    <row r="599" spans="1:7" x14ac:dyDescent="0.25">
      <c r="A599" s="8" t="s">
        <v>317</v>
      </c>
      <c r="B599" s="11"/>
      <c r="C599" s="11"/>
      <c r="D599" s="5"/>
      <c r="E599" s="5"/>
      <c r="F599" s="5"/>
      <c r="G599" s="5"/>
    </row>
    <row r="600" spans="1:7" x14ac:dyDescent="0.25">
      <c r="A600" s="8" t="s">
        <v>318</v>
      </c>
      <c r="B600" s="11"/>
      <c r="C600" s="11"/>
      <c r="D600" s="5"/>
      <c r="E600" s="5"/>
      <c r="F600" s="5"/>
      <c r="G600" s="5"/>
    </row>
    <row r="601" spans="1:7" x14ac:dyDescent="0.25">
      <c r="A601" s="8" t="s">
        <v>319</v>
      </c>
      <c r="B601" s="11"/>
      <c r="C601" s="11"/>
      <c r="D601" s="5"/>
      <c r="E601" s="5"/>
      <c r="F601" s="5"/>
      <c r="G601" s="5"/>
    </row>
    <row r="602" spans="1:7" x14ac:dyDescent="0.25">
      <c r="A602" s="8" t="s">
        <v>320</v>
      </c>
      <c r="B602" s="11"/>
      <c r="C602" s="11"/>
      <c r="D602" s="5"/>
      <c r="E602" s="5"/>
      <c r="F602" s="5"/>
      <c r="G602" s="5"/>
    </row>
    <row r="603" spans="1:7" x14ac:dyDescent="0.25">
      <c r="A603" s="8" t="s">
        <v>321</v>
      </c>
      <c r="B603" s="11"/>
      <c r="C603" s="11"/>
      <c r="D603" s="5"/>
      <c r="E603" s="5"/>
      <c r="F603" s="5"/>
      <c r="G603" s="5"/>
    </row>
    <row r="604" spans="1:7" x14ac:dyDescent="0.25">
      <c r="A604" s="8" t="s">
        <v>322</v>
      </c>
      <c r="B604" s="11"/>
      <c r="C604" s="11"/>
      <c r="D604" s="5"/>
      <c r="E604" s="5"/>
      <c r="F604" s="5"/>
      <c r="G604" s="5"/>
    </row>
    <row r="605" spans="1:7" x14ac:dyDescent="0.25">
      <c r="A605" s="8" t="s">
        <v>323</v>
      </c>
      <c r="B605" s="11"/>
      <c r="C605" s="11"/>
      <c r="D605" s="5"/>
      <c r="E605" s="5"/>
      <c r="F605" s="5"/>
      <c r="G605" s="5"/>
    </row>
    <row r="606" spans="1:7" x14ac:dyDescent="0.25">
      <c r="A606" s="8" t="s">
        <v>324</v>
      </c>
      <c r="B606" s="11"/>
      <c r="C606" s="11"/>
      <c r="D606" s="5"/>
      <c r="E606" s="5"/>
      <c r="F606" s="5"/>
      <c r="G606" s="5"/>
    </row>
    <row r="607" spans="1:7" x14ac:dyDescent="0.25">
      <c r="A607" s="8" t="s">
        <v>325</v>
      </c>
      <c r="B607" s="11"/>
      <c r="C607" s="11"/>
      <c r="D607" s="5"/>
      <c r="E607" s="5"/>
      <c r="F607" s="5"/>
      <c r="G607" s="5"/>
    </row>
    <row r="608" spans="1:7" x14ac:dyDescent="0.25">
      <c r="A608" s="8" t="s">
        <v>326</v>
      </c>
      <c r="B608" s="11"/>
      <c r="C608" s="11"/>
      <c r="D608" s="5"/>
      <c r="E608" s="5"/>
      <c r="F608" s="5"/>
      <c r="G608" s="5"/>
    </row>
    <row r="609" spans="1:7" x14ac:dyDescent="0.25">
      <c r="A609" s="8" t="s">
        <v>327</v>
      </c>
      <c r="B609" s="11"/>
      <c r="C609" s="11"/>
      <c r="D609" s="5"/>
      <c r="E609" s="5"/>
      <c r="F609" s="5"/>
      <c r="G609" s="5"/>
    </row>
    <row r="610" spans="1:7" x14ac:dyDescent="0.25">
      <c r="A610" s="8" t="s">
        <v>328</v>
      </c>
      <c r="B610" s="11"/>
      <c r="C610" s="11"/>
      <c r="D610" s="5"/>
      <c r="E610" s="5"/>
      <c r="F610" s="5"/>
      <c r="G610" s="5"/>
    </row>
    <row r="611" spans="1:7" x14ac:dyDescent="0.25">
      <c r="A611" s="8" t="s">
        <v>329</v>
      </c>
      <c r="B611" s="11"/>
      <c r="C611" s="11"/>
      <c r="D611" s="5"/>
      <c r="E611" s="5"/>
      <c r="F611" s="5"/>
      <c r="G611" s="5"/>
    </row>
    <row r="612" spans="1:7" x14ac:dyDescent="0.25">
      <c r="A612" s="8" t="s">
        <v>330</v>
      </c>
      <c r="B612" s="11"/>
      <c r="C612" s="11"/>
      <c r="D612" s="5"/>
      <c r="E612" s="5"/>
      <c r="F612" s="5"/>
      <c r="G612" s="5"/>
    </row>
    <row r="613" spans="1:7" x14ac:dyDescent="0.25">
      <c r="A613" s="8" t="s">
        <v>331</v>
      </c>
      <c r="B613" s="11"/>
      <c r="C613" s="11"/>
      <c r="D613" s="5"/>
      <c r="E613" s="5"/>
      <c r="F613" s="5"/>
      <c r="G613" s="5"/>
    </row>
    <row r="614" spans="1:7" x14ac:dyDescent="0.25">
      <c r="A614" s="8" t="s">
        <v>332</v>
      </c>
      <c r="B614" s="11"/>
      <c r="C614" s="11"/>
      <c r="D614" s="5"/>
      <c r="E614" s="5"/>
      <c r="F614" s="5"/>
      <c r="G614" s="5"/>
    </row>
    <row r="615" spans="1:7" x14ac:dyDescent="0.25">
      <c r="A615" s="8" t="s">
        <v>333</v>
      </c>
      <c r="B615" s="11"/>
      <c r="C615" s="11"/>
      <c r="D615" s="5"/>
      <c r="E615" s="5"/>
      <c r="F615" s="5"/>
      <c r="G615" s="5"/>
    </row>
    <row r="616" spans="1:7" x14ac:dyDescent="0.25">
      <c r="A616" s="8" t="s">
        <v>334</v>
      </c>
      <c r="B616" s="11"/>
      <c r="C616" s="11"/>
      <c r="D616" s="5"/>
      <c r="E616" s="5"/>
      <c r="F616" s="5"/>
      <c r="G616" s="5"/>
    </row>
    <row r="617" spans="1:7" x14ac:dyDescent="0.25">
      <c r="A617" s="8" t="s">
        <v>335</v>
      </c>
      <c r="B617" s="11"/>
      <c r="C617" s="11"/>
      <c r="D617" s="5"/>
      <c r="E617" s="5"/>
      <c r="F617" s="5"/>
      <c r="G617" s="5"/>
    </row>
    <row r="618" spans="1:7" x14ac:dyDescent="0.25">
      <c r="A618" s="8" t="s">
        <v>336</v>
      </c>
      <c r="B618" s="11"/>
      <c r="C618" s="11"/>
      <c r="D618" s="5"/>
      <c r="E618" s="5"/>
      <c r="F618" s="5"/>
      <c r="G618" s="5"/>
    </row>
    <row r="619" spans="1:7" x14ac:dyDescent="0.25">
      <c r="A619" s="8" t="s">
        <v>337</v>
      </c>
      <c r="B619" s="11"/>
      <c r="C619" s="11"/>
      <c r="D619" s="5"/>
      <c r="E619" s="5"/>
      <c r="F619" s="5"/>
      <c r="G619" s="5"/>
    </row>
    <row r="620" spans="1:7" x14ac:dyDescent="0.25">
      <c r="A620" s="8" t="s">
        <v>338</v>
      </c>
      <c r="B620" s="11"/>
      <c r="C620" s="11"/>
      <c r="D620" s="5"/>
      <c r="E620" s="5"/>
      <c r="F620" s="5"/>
      <c r="G620" s="5"/>
    </row>
    <row r="621" spans="1:7" x14ac:dyDescent="0.25">
      <c r="A621" s="8" t="s">
        <v>339</v>
      </c>
      <c r="B621" s="11"/>
      <c r="C621" s="11"/>
      <c r="D621" s="5"/>
      <c r="E621" s="5"/>
      <c r="F621" s="5"/>
      <c r="G621" s="5"/>
    </row>
    <row r="622" spans="1:7" x14ac:dyDescent="0.25">
      <c r="A622" s="8" t="s">
        <v>340</v>
      </c>
      <c r="B622" s="11"/>
      <c r="C622" s="11"/>
      <c r="D622" s="5"/>
      <c r="E622" s="5"/>
      <c r="F622" s="5"/>
      <c r="G622" s="5"/>
    </row>
    <row r="623" spans="1:7" x14ac:dyDescent="0.25">
      <c r="A623" s="8" t="s">
        <v>341</v>
      </c>
      <c r="B623" s="11"/>
      <c r="C623" s="11"/>
      <c r="D623" s="5"/>
      <c r="E623" s="5"/>
      <c r="F623" s="5"/>
      <c r="G623" s="5"/>
    </row>
    <row r="624" spans="1:7" x14ac:dyDescent="0.25">
      <c r="A624" s="8" t="s">
        <v>342</v>
      </c>
      <c r="B624" s="11"/>
      <c r="C624" s="11"/>
      <c r="D624" s="5"/>
      <c r="E624" s="5"/>
      <c r="F624" s="5"/>
      <c r="G624" s="5"/>
    </row>
    <row r="625" spans="1:7" x14ac:dyDescent="0.25">
      <c r="A625" s="8" t="s">
        <v>343</v>
      </c>
      <c r="B625" s="11"/>
      <c r="C625" s="11"/>
      <c r="D625" s="5"/>
      <c r="E625" s="5"/>
      <c r="F625" s="5"/>
      <c r="G625" s="5"/>
    </row>
    <row r="626" spans="1:7" x14ac:dyDescent="0.25">
      <c r="A626" s="8" t="s">
        <v>344</v>
      </c>
      <c r="B626" s="11"/>
      <c r="C626" s="11"/>
      <c r="D626" s="5"/>
      <c r="E626" s="5"/>
      <c r="F626" s="5"/>
      <c r="G626" s="5"/>
    </row>
    <row r="627" spans="1:7" x14ac:dyDescent="0.25">
      <c r="A627" s="8" t="s">
        <v>345</v>
      </c>
      <c r="B627" s="11"/>
      <c r="C627" s="11"/>
      <c r="D627" s="5"/>
      <c r="E627" s="5"/>
      <c r="F627" s="5"/>
      <c r="G627" s="5"/>
    </row>
    <row r="628" spans="1:7" x14ac:dyDescent="0.25">
      <c r="A628" s="8" t="s">
        <v>346</v>
      </c>
      <c r="B628" s="11"/>
      <c r="C628" s="11"/>
      <c r="D628" s="5"/>
      <c r="E628" s="5"/>
      <c r="F628" s="5"/>
      <c r="G628" s="5"/>
    </row>
    <row r="629" spans="1:7" x14ac:dyDescent="0.25">
      <c r="A629" s="8" t="s">
        <v>347</v>
      </c>
      <c r="B629" s="11"/>
      <c r="C629" s="11"/>
      <c r="D629" s="5"/>
      <c r="E629" s="5"/>
      <c r="F629" s="5"/>
      <c r="G629" s="5"/>
    </row>
    <row r="630" spans="1:7" x14ac:dyDescent="0.25">
      <c r="A630" s="8" t="s">
        <v>348</v>
      </c>
      <c r="B630" s="11"/>
      <c r="C630" s="11"/>
      <c r="D630" s="5"/>
      <c r="E630" s="5"/>
      <c r="F630" s="5"/>
      <c r="G630" s="5"/>
    </row>
    <row r="631" spans="1:7" x14ac:dyDescent="0.25">
      <c r="A631" s="8" t="s">
        <v>349</v>
      </c>
      <c r="B631" s="11"/>
      <c r="C631" s="11"/>
      <c r="D631" s="5"/>
      <c r="E631" s="5"/>
      <c r="F631" s="5"/>
      <c r="G631" s="5"/>
    </row>
    <row r="632" spans="1:7" x14ac:dyDescent="0.25">
      <c r="A632" s="8" t="s">
        <v>350</v>
      </c>
      <c r="B632" s="11"/>
      <c r="C632" s="11"/>
      <c r="D632" s="5"/>
      <c r="E632" s="5"/>
      <c r="F632" s="5"/>
      <c r="G632" s="5"/>
    </row>
    <row r="633" spans="1:7" x14ac:dyDescent="0.25">
      <c r="A633" s="8" t="s">
        <v>351</v>
      </c>
      <c r="B633" s="11"/>
      <c r="C633" s="11"/>
      <c r="D633" s="5"/>
      <c r="E633" s="5"/>
      <c r="F633" s="5"/>
      <c r="G633" s="5"/>
    </row>
    <row r="634" spans="1:7" x14ac:dyDescent="0.25">
      <c r="A634" s="8" t="s">
        <v>352</v>
      </c>
      <c r="B634" s="11"/>
      <c r="C634" s="11"/>
      <c r="D634" s="5"/>
      <c r="E634" s="5"/>
      <c r="F634" s="5"/>
      <c r="G634" s="5"/>
    </row>
    <row r="635" spans="1:7" x14ac:dyDescent="0.25">
      <c r="A635" s="8" t="s">
        <v>353</v>
      </c>
      <c r="B635" s="11"/>
      <c r="C635" s="11"/>
      <c r="D635" s="5"/>
      <c r="E635" s="5"/>
      <c r="F635" s="5"/>
      <c r="G635" s="5"/>
    </row>
    <row r="636" spans="1:7" x14ac:dyDescent="0.25">
      <c r="A636" s="8" t="s">
        <v>354</v>
      </c>
      <c r="B636" s="11"/>
      <c r="C636" s="11"/>
      <c r="D636" s="5"/>
      <c r="E636" s="5"/>
      <c r="F636" s="5"/>
      <c r="G636" s="5"/>
    </row>
    <row r="637" spans="1:7" x14ac:dyDescent="0.25">
      <c r="A637" s="8" t="s">
        <v>355</v>
      </c>
      <c r="B637" s="11"/>
      <c r="C637" s="11"/>
      <c r="D637" s="5"/>
      <c r="E637" s="5"/>
      <c r="F637" s="5"/>
      <c r="G637" s="5"/>
    </row>
    <row r="638" spans="1:7" x14ac:dyDescent="0.25">
      <c r="A638" s="8" t="s">
        <v>356</v>
      </c>
      <c r="B638" s="11"/>
      <c r="C638" s="11"/>
      <c r="D638" s="5"/>
      <c r="E638" s="5"/>
      <c r="F638" s="5"/>
      <c r="G638" s="5"/>
    </row>
    <row r="639" spans="1:7" x14ac:dyDescent="0.25">
      <c r="A639" s="8" t="s">
        <v>357</v>
      </c>
      <c r="B639" s="11"/>
      <c r="C639" s="11"/>
      <c r="D639" s="5"/>
      <c r="E639" s="5"/>
      <c r="F639" s="5"/>
      <c r="G639" s="5"/>
    </row>
    <row r="640" spans="1:7" x14ac:dyDescent="0.25">
      <c r="A640" s="8" t="s">
        <v>358</v>
      </c>
      <c r="B640" s="11"/>
      <c r="C640" s="11"/>
      <c r="D640" s="5"/>
      <c r="E640" s="5"/>
      <c r="F640" s="5"/>
      <c r="G640" s="5"/>
    </row>
    <row r="641" spans="1:7" x14ac:dyDescent="0.25">
      <c r="A641" s="8" t="s">
        <v>359</v>
      </c>
      <c r="B641" s="11"/>
      <c r="C641" s="11"/>
      <c r="D641" s="5"/>
      <c r="E641" s="5"/>
      <c r="F641" s="5"/>
      <c r="G641" s="5"/>
    </row>
    <row r="642" spans="1:7" x14ac:dyDescent="0.25">
      <c r="A642" s="8" t="s">
        <v>360</v>
      </c>
      <c r="B642" s="11"/>
      <c r="C642" s="11"/>
      <c r="D642" s="5"/>
      <c r="E642" s="5"/>
      <c r="F642" s="5"/>
      <c r="G642" s="5"/>
    </row>
    <row r="643" spans="1:7" x14ac:dyDescent="0.25">
      <c r="A643" s="8" t="s">
        <v>361</v>
      </c>
      <c r="B643" s="11"/>
      <c r="C643" s="11"/>
      <c r="D643" s="5"/>
      <c r="E643" s="5"/>
      <c r="F643" s="5"/>
      <c r="G643" s="5"/>
    </row>
    <row r="644" spans="1:7" x14ac:dyDescent="0.25">
      <c r="A644" s="8" t="s">
        <v>362</v>
      </c>
      <c r="B644" s="11"/>
      <c r="C644" s="11"/>
      <c r="D644" s="5"/>
      <c r="E644" s="5"/>
      <c r="F644" s="5"/>
      <c r="G644" s="5"/>
    </row>
    <row r="645" spans="1:7" x14ac:dyDescent="0.25">
      <c r="A645" s="8" t="s">
        <v>363</v>
      </c>
      <c r="B645" s="11"/>
      <c r="C645" s="11"/>
      <c r="D645" s="5"/>
      <c r="E645" s="5"/>
      <c r="F645" s="5"/>
      <c r="G645" s="5"/>
    </row>
    <row r="646" spans="1:7" x14ac:dyDescent="0.25">
      <c r="A646" s="8" t="s">
        <v>364</v>
      </c>
      <c r="B646" s="11"/>
      <c r="C646" s="11"/>
      <c r="D646" s="5"/>
      <c r="E646" s="5"/>
      <c r="F646" s="5"/>
      <c r="G646" s="5"/>
    </row>
    <row r="647" spans="1:7" x14ac:dyDescent="0.25">
      <c r="A647" s="8" t="s">
        <v>365</v>
      </c>
      <c r="B647" s="11"/>
      <c r="C647" s="11"/>
      <c r="D647" s="5"/>
      <c r="E647" s="5"/>
      <c r="F647" s="5"/>
      <c r="G647" s="5"/>
    </row>
    <row r="648" spans="1:7" x14ac:dyDescent="0.25">
      <c r="A648" s="8" t="s">
        <v>366</v>
      </c>
      <c r="B648" s="11"/>
      <c r="C648" s="11"/>
      <c r="D648" s="5"/>
      <c r="E648" s="5"/>
      <c r="F648" s="5"/>
      <c r="G648" s="5"/>
    </row>
    <row r="649" spans="1:7" x14ac:dyDescent="0.25">
      <c r="A649" s="8" t="s">
        <v>367</v>
      </c>
      <c r="B649" s="11"/>
      <c r="C649" s="11"/>
      <c r="D649" s="5"/>
      <c r="E649" s="5"/>
      <c r="F649" s="5"/>
      <c r="G649" s="5"/>
    </row>
    <row r="650" spans="1:7" x14ac:dyDescent="0.25">
      <c r="A650" s="8" t="s">
        <v>368</v>
      </c>
      <c r="B650" s="11"/>
      <c r="C650" s="11"/>
      <c r="D650" s="5"/>
      <c r="E650" s="5"/>
      <c r="F650" s="5"/>
      <c r="G650" s="5"/>
    </row>
    <row r="651" spans="1:7" x14ac:dyDescent="0.25">
      <c r="A651" s="8" t="s">
        <v>369</v>
      </c>
      <c r="B651" s="11"/>
      <c r="C651" s="11"/>
      <c r="D651" s="5"/>
      <c r="E651" s="5"/>
      <c r="F651" s="5"/>
      <c r="G651" s="5"/>
    </row>
    <row r="652" spans="1:7" x14ac:dyDescent="0.25">
      <c r="A652" s="8" t="s">
        <v>370</v>
      </c>
      <c r="B652" s="11"/>
      <c r="C652" s="11"/>
      <c r="D652" s="5"/>
      <c r="E652" s="5"/>
      <c r="F652" s="5"/>
      <c r="G652" s="5"/>
    </row>
    <row r="653" spans="1:7" x14ac:dyDescent="0.25">
      <c r="A653" s="8" t="s">
        <v>371</v>
      </c>
      <c r="B653" s="11"/>
      <c r="C653" s="11"/>
      <c r="D653" s="5"/>
      <c r="E653" s="5"/>
      <c r="F653" s="5"/>
      <c r="G653" s="5"/>
    </row>
    <row r="654" spans="1:7" x14ac:dyDescent="0.25">
      <c r="A654" s="8" t="s">
        <v>372</v>
      </c>
      <c r="B654" s="11"/>
      <c r="C654" s="11"/>
      <c r="D654" s="5"/>
      <c r="E654" s="5"/>
      <c r="F654" s="5"/>
      <c r="G654" s="5"/>
    </row>
    <row r="655" spans="1:7" x14ac:dyDescent="0.25">
      <c r="A655" s="8" t="s">
        <v>373</v>
      </c>
      <c r="B655" s="11"/>
      <c r="C655" s="11"/>
      <c r="D655" s="5"/>
      <c r="E655" s="5"/>
      <c r="F655" s="5"/>
      <c r="G655" s="5"/>
    </row>
    <row r="656" spans="1:7" x14ac:dyDescent="0.25">
      <c r="A656" s="8" t="s">
        <v>374</v>
      </c>
      <c r="B656" s="11"/>
      <c r="C656" s="11"/>
      <c r="D656" s="5"/>
      <c r="E656" s="5"/>
      <c r="F656" s="5"/>
      <c r="G656" s="5"/>
    </row>
    <row r="657" spans="1:7" x14ac:dyDescent="0.25">
      <c r="A657" s="8" t="s">
        <v>375</v>
      </c>
      <c r="B657" s="11"/>
      <c r="C657" s="11"/>
      <c r="D657" s="5"/>
      <c r="E657" s="5"/>
      <c r="F657" s="5"/>
      <c r="G657" s="5"/>
    </row>
    <row r="658" spans="1:7" x14ac:dyDescent="0.25">
      <c r="A658" s="8" t="s">
        <v>376</v>
      </c>
      <c r="B658" s="11"/>
      <c r="C658" s="11"/>
      <c r="D658" s="5"/>
      <c r="E658" s="5"/>
      <c r="F658" s="5"/>
      <c r="G658" s="5"/>
    </row>
    <row r="659" spans="1:7" x14ac:dyDescent="0.25">
      <c r="A659" s="8" t="s">
        <v>377</v>
      </c>
      <c r="B659" s="11"/>
      <c r="C659" s="11"/>
      <c r="D659" s="5"/>
      <c r="E659" s="5"/>
      <c r="F659" s="5"/>
      <c r="G659" s="5"/>
    </row>
    <row r="660" spans="1:7" x14ac:dyDescent="0.25">
      <c r="A660" s="8" t="s">
        <v>378</v>
      </c>
      <c r="B660" s="11"/>
      <c r="C660" s="11"/>
      <c r="D660" s="5"/>
      <c r="E660" s="5"/>
      <c r="F660" s="5"/>
      <c r="G660" s="5"/>
    </row>
    <row r="661" spans="1:7" x14ac:dyDescent="0.25">
      <c r="A661" s="8" t="s">
        <v>379</v>
      </c>
      <c r="B661" s="11"/>
      <c r="C661" s="11"/>
      <c r="D661" s="5"/>
      <c r="E661" s="5"/>
      <c r="F661" s="5"/>
      <c r="G661" s="5"/>
    </row>
    <row r="662" spans="1:7" x14ac:dyDescent="0.25">
      <c r="A662" s="8" t="s">
        <v>380</v>
      </c>
      <c r="B662" s="11"/>
      <c r="C662" s="11"/>
      <c r="D662" s="5"/>
      <c r="E662" s="5"/>
      <c r="F662" s="5"/>
      <c r="G662" s="5"/>
    </row>
    <row r="663" spans="1:7" x14ac:dyDescent="0.25">
      <c r="A663" s="8" t="s">
        <v>381</v>
      </c>
      <c r="B663" s="11"/>
      <c r="C663" s="11"/>
      <c r="D663" s="5"/>
      <c r="E663" s="5"/>
      <c r="F663" s="5"/>
      <c r="G663" s="5"/>
    </row>
    <row r="664" spans="1:7" x14ac:dyDescent="0.25">
      <c r="A664" s="8" t="s">
        <v>382</v>
      </c>
      <c r="B664" s="11"/>
      <c r="C664" s="11"/>
      <c r="D664" s="5"/>
      <c r="E664" s="5"/>
      <c r="F664" s="5"/>
      <c r="G664" s="5"/>
    </row>
    <row r="665" spans="1:7" x14ac:dyDescent="0.25">
      <c r="A665" s="8" t="s">
        <v>383</v>
      </c>
      <c r="B665" s="11"/>
      <c r="C665" s="11"/>
      <c r="D665" s="5"/>
      <c r="E665" s="5"/>
      <c r="F665" s="5"/>
      <c r="G665" s="5"/>
    </row>
    <row r="666" spans="1:7" x14ac:dyDescent="0.25">
      <c r="A666" s="8" t="s">
        <v>384</v>
      </c>
      <c r="B666" s="11"/>
      <c r="C666" s="11"/>
      <c r="D666" s="5"/>
      <c r="E666" s="5"/>
      <c r="F666" s="5"/>
      <c r="G666" s="5"/>
    </row>
    <row r="667" spans="1:7" x14ac:dyDescent="0.25">
      <c r="A667" s="8" t="s">
        <v>385</v>
      </c>
      <c r="B667" s="11"/>
      <c r="C667" s="11"/>
      <c r="D667" s="5"/>
      <c r="E667" s="5"/>
      <c r="F667" s="5"/>
      <c r="G667" s="5"/>
    </row>
    <row r="668" spans="1:7" x14ac:dyDescent="0.25">
      <c r="A668" s="8" t="s">
        <v>386</v>
      </c>
      <c r="B668" s="11"/>
      <c r="C668" s="11"/>
      <c r="D668" s="5"/>
      <c r="E668" s="5"/>
      <c r="F668" s="5"/>
      <c r="G668" s="5"/>
    </row>
    <row r="669" spans="1:7" x14ac:dyDescent="0.25">
      <c r="A669" s="8" t="s">
        <v>387</v>
      </c>
      <c r="B669" s="11"/>
      <c r="C669" s="11"/>
      <c r="D669" s="5"/>
      <c r="E669" s="5"/>
      <c r="F669" s="5"/>
      <c r="G669" s="5"/>
    </row>
    <row r="670" spans="1:7" x14ac:dyDescent="0.25">
      <c r="A670" s="8" t="s">
        <v>388</v>
      </c>
      <c r="B670" s="11"/>
      <c r="C670" s="11"/>
      <c r="D670" s="5"/>
      <c r="E670" s="5"/>
      <c r="F670" s="5"/>
      <c r="G670" s="5"/>
    </row>
    <row r="671" spans="1:7" x14ac:dyDescent="0.25">
      <c r="A671" s="8" t="s">
        <v>389</v>
      </c>
      <c r="B671" s="11"/>
      <c r="C671" s="11"/>
      <c r="D671" s="5"/>
      <c r="E671" s="5"/>
      <c r="F671" s="5"/>
      <c r="G671" s="5"/>
    </row>
    <row r="672" spans="1:7" x14ac:dyDescent="0.25">
      <c r="A672" s="8" t="s">
        <v>390</v>
      </c>
      <c r="B672" s="11"/>
      <c r="C672" s="11"/>
      <c r="D672" s="5"/>
      <c r="E672" s="5"/>
      <c r="F672" s="5"/>
      <c r="G672" s="5"/>
    </row>
    <row r="673" spans="1:7" x14ac:dyDescent="0.25">
      <c r="A673" s="8" t="s">
        <v>391</v>
      </c>
      <c r="B673" s="11"/>
      <c r="C673" s="11"/>
      <c r="D673" s="5"/>
      <c r="E673" s="5"/>
      <c r="F673" s="5"/>
      <c r="G673" s="5"/>
    </row>
    <row r="674" spans="1:7" x14ac:dyDescent="0.25">
      <c r="A674" s="8" t="s">
        <v>392</v>
      </c>
      <c r="B674" s="11"/>
      <c r="C674" s="11"/>
      <c r="D674" s="5"/>
      <c r="E674" s="5"/>
      <c r="F674" s="5"/>
      <c r="G674" s="5"/>
    </row>
    <row r="675" spans="1:7" x14ac:dyDescent="0.25">
      <c r="A675" s="8" t="s">
        <v>393</v>
      </c>
      <c r="B675" s="11"/>
      <c r="C675" s="11"/>
      <c r="D675" s="5"/>
      <c r="E675" s="5"/>
      <c r="F675" s="5"/>
      <c r="G675" s="5"/>
    </row>
    <row r="676" spans="1:7" x14ac:dyDescent="0.25">
      <c r="A676" s="8" t="s">
        <v>394</v>
      </c>
      <c r="B676" s="11"/>
      <c r="C676" s="11"/>
      <c r="D676" s="5"/>
      <c r="E676" s="5"/>
      <c r="F676" s="5"/>
      <c r="G676" s="5"/>
    </row>
    <row r="677" spans="1:7" x14ac:dyDescent="0.25">
      <c r="A677" s="8" t="s">
        <v>395</v>
      </c>
      <c r="B677" s="11"/>
      <c r="C677" s="11"/>
      <c r="D677" s="5"/>
      <c r="E677" s="5"/>
      <c r="F677" s="5"/>
      <c r="G677" s="5"/>
    </row>
    <row r="678" spans="1:7" x14ac:dyDescent="0.25">
      <c r="A678" s="8" t="s">
        <v>396</v>
      </c>
      <c r="B678" s="11"/>
      <c r="C678" s="11"/>
      <c r="D678" s="5"/>
      <c r="E678" s="5"/>
      <c r="F678" s="5"/>
      <c r="G678" s="5"/>
    </row>
    <row r="679" spans="1:7" x14ac:dyDescent="0.25">
      <c r="A679" s="8" t="s">
        <v>397</v>
      </c>
      <c r="B679" s="11"/>
      <c r="C679" s="11"/>
      <c r="D679" s="5"/>
      <c r="E679" s="5"/>
      <c r="F679" s="5"/>
      <c r="G679" s="5"/>
    </row>
    <row r="680" spans="1:7" x14ac:dyDescent="0.25">
      <c r="A680" s="8" t="s">
        <v>398</v>
      </c>
      <c r="B680" s="11"/>
      <c r="C680" s="11"/>
      <c r="D680" s="5"/>
      <c r="E680" s="5"/>
      <c r="F680" s="5"/>
      <c r="G680" s="5"/>
    </row>
    <row r="681" spans="1:7" x14ac:dyDescent="0.25">
      <c r="A681" s="8" t="s">
        <v>399</v>
      </c>
      <c r="B681" s="11"/>
      <c r="C681" s="11"/>
      <c r="D681" s="5"/>
      <c r="E681" s="5"/>
      <c r="F681" s="5"/>
      <c r="G681" s="5"/>
    </row>
    <row r="682" spans="1:7" x14ac:dyDescent="0.25">
      <c r="A682" s="8" t="s">
        <v>400</v>
      </c>
      <c r="B682" s="11"/>
      <c r="C682" s="11"/>
      <c r="D682" s="5"/>
      <c r="E682" s="5"/>
      <c r="F682" s="5"/>
      <c r="G682" s="5"/>
    </row>
    <row r="683" spans="1:7" x14ac:dyDescent="0.25">
      <c r="A683" s="8" t="s">
        <v>401</v>
      </c>
      <c r="B683" s="11"/>
      <c r="C683" s="11"/>
      <c r="D683" s="5"/>
      <c r="E683" s="5"/>
      <c r="F683" s="5"/>
      <c r="G683" s="5"/>
    </row>
    <row r="684" spans="1:7" x14ac:dyDescent="0.25">
      <c r="A684" s="8" t="s">
        <v>402</v>
      </c>
      <c r="B684" s="11"/>
      <c r="C684" s="11"/>
      <c r="D684" s="5"/>
      <c r="E684" s="5"/>
      <c r="F684" s="5"/>
      <c r="G684" s="5"/>
    </row>
    <row r="685" spans="1:7" x14ac:dyDescent="0.25">
      <c r="A685" s="8" t="s">
        <v>403</v>
      </c>
      <c r="B685" s="11"/>
      <c r="C685" s="11"/>
      <c r="D685" s="5"/>
      <c r="E685" s="5"/>
      <c r="F685" s="5"/>
      <c r="G685" s="5"/>
    </row>
    <row r="686" spans="1:7" x14ac:dyDescent="0.25">
      <c r="A686" s="8" t="s">
        <v>404</v>
      </c>
      <c r="B686" s="11"/>
      <c r="C686" s="11"/>
      <c r="D686" s="5"/>
      <c r="E686" s="5"/>
      <c r="F686" s="5"/>
      <c r="G686" s="5"/>
    </row>
    <row r="687" spans="1:7" x14ac:dyDescent="0.25">
      <c r="A687" s="8" t="s">
        <v>405</v>
      </c>
      <c r="B687" s="11"/>
      <c r="C687" s="11"/>
      <c r="D687" s="5"/>
      <c r="E687" s="5"/>
      <c r="F687" s="5"/>
      <c r="G687" s="5"/>
    </row>
    <row r="688" spans="1:7" x14ac:dyDescent="0.25">
      <c r="A688" s="8" t="s">
        <v>406</v>
      </c>
      <c r="B688" s="11"/>
      <c r="C688" s="11"/>
      <c r="D688" s="5"/>
      <c r="E688" s="5"/>
      <c r="F688" s="5"/>
      <c r="G688" s="5"/>
    </row>
    <row r="689" spans="1:7" x14ac:dyDescent="0.25">
      <c r="A689" s="8" t="s">
        <v>407</v>
      </c>
      <c r="B689" s="11"/>
      <c r="C689" s="11"/>
      <c r="D689" s="5"/>
      <c r="E689" s="5"/>
      <c r="F689" s="5"/>
      <c r="G689" s="5"/>
    </row>
    <row r="690" spans="1:7" x14ac:dyDescent="0.25">
      <c r="A690" s="8" t="s">
        <v>408</v>
      </c>
      <c r="B690" s="11"/>
      <c r="C690" s="11"/>
      <c r="D690" s="5"/>
      <c r="E690" s="5"/>
      <c r="F690" s="5"/>
      <c r="G690" s="5"/>
    </row>
    <row r="691" spans="1:7" x14ac:dyDescent="0.25">
      <c r="A691" s="8" t="s">
        <v>409</v>
      </c>
      <c r="B691" s="11"/>
      <c r="C691" s="11"/>
      <c r="D691" s="5"/>
      <c r="E691" s="5"/>
      <c r="F691" s="5"/>
      <c r="G691" s="5"/>
    </row>
    <row r="692" spans="1:7" x14ac:dyDescent="0.25">
      <c r="A692" s="8" t="s">
        <v>410</v>
      </c>
      <c r="B692" s="11"/>
      <c r="C692" s="11"/>
      <c r="D692" s="5"/>
      <c r="E692" s="5"/>
      <c r="F692" s="5"/>
      <c r="G692" s="5"/>
    </row>
    <row r="693" spans="1:7" x14ac:dyDescent="0.25">
      <c r="A693" s="8" t="s">
        <v>411</v>
      </c>
      <c r="B693" s="11"/>
      <c r="C693" s="11"/>
      <c r="D693" s="5"/>
      <c r="E693" s="5"/>
      <c r="F693" s="5"/>
      <c r="G693" s="5"/>
    </row>
    <row r="694" spans="1:7" x14ac:dyDescent="0.25">
      <c r="A694" s="8" t="s">
        <v>412</v>
      </c>
      <c r="B694" s="11"/>
      <c r="C694" s="11"/>
      <c r="D694" s="5"/>
      <c r="E694" s="5"/>
      <c r="F694" s="5"/>
      <c r="G694" s="5"/>
    </row>
    <row r="695" spans="1:7" x14ac:dyDescent="0.25">
      <c r="A695" s="8" t="s">
        <v>413</v>
      </c>
      <c r="B695" s="11"/>
      <c r="C695" s="11"/>
      <c r="D695" s="5"/>
      <c r="E695" s="5"/>
      <c r="F695" s="5"/>
      <c r="G695" s="5"/>
    </row>
    <row r="696" spans="1:7" x14ac:dyDescent="0.25">
      <c r="A696" s="8" t="s">
        <v>414</v>
      </c>
      <c r="B696" s="11"/>
      <c r="C696" s="11"/>
      <c r="D696" s="5"/>
      <c r="E696" s="5"/>
      <c r="F696" s="5"/>
      <c r="G696" s="5"/>
    </row>
    <row r="697" spans="1:7" x14ac:dyDescent="0.25">
      <c r="A697" s="8" t="s">
        <v>415</v>
      </c>
      <c r="B697" s="11"/>
      <c r="C697" s="11"/>
      <c r="D697" s="5"/>
      <c r="E697" s="5"/>
      <c r="F697" s="5"/>
      <c r="G697" s="5"/>
    </row>
    <row r="698" spans="1:7" x14ac:dyDescent="0.25">
      <c r="A698" s="8" t="s">
        <v>416</v>
      </c>
      <c r="B698" s="11"/>
      <c r="C698" s="11"/>
      <c r="D698" s="5"/>
      <c r="E698" s="5"/>
      <c r="F698" s="5"/>
      <c r="G698" s="5"/>
    </row>
    <row r="699" spans="1:7" x14ac:dyDescent="0.25">
      <c r="A699" s="8" t="s">
        <v>417</v>
      </c>
      <c r="B699" s="11"/>
      <c r="C699" s="11"/>
      <c r="D699" s="5"/>
      <c r="E699" s="5"/>
      <c r="F699" s="5"/>
      <c r="G699" s="5"/>
    </row>
    <row r="700" spans="1:7" x14ac:dyDescent="0.25">
      <c r="A700" s="8" t="s">
        <v>418</v>
      </c>
      <c r="B700" s="11"/>
      <c r="C700" s="11"/>
      <c r="D700" s="5"/>
      <c r="E700" s="5"/>
      <c r="F700" s="5"/>
      <c r="G700" s="5"/>
    </row>
    <row r="701" spans="1:7" x14ac:dyDescent="0.25">
      <c r="A701" s="8" t="s">
        <v>419</v>
      </c>
      <c r="B701" s="11"/>
      <c r="C701" s="11"/>
      <c r="D701" s="5"/>
      <c r="E701" s="5"/>
      <c r="F701" s="5"/>
      <c r="G701" s="5"/>
    </row>
    <row r="702" spans="1:7" x14ac:dyDescent="0.25">
      <c r="A702" s="8" t="s">
        <v>420</v>
      </c>
      <c r="B702" s="11"/>
      <c r="C702" s="11"/>
      <c r="D702" s="5"/>
      <c r="E702" s="5"/>
      <c r="F702" s="5"/>
      <c r="G702" s="5"/>
    </row>
    <row r="703" spans="1:7" x14ac:dyDescent="0.25">
      <c r="A703" s="8" t="s">
        <v>421</v>
      </c>
      <c r="B703" s="11"/>
      <c r="C703" s="11"/>
      <c r="D703" s="5"/>
      <c r="E703" s="5"/>
      <c r="F703" s="5"/>
      <c r="G703" s="5"/>
    </row>
    <row r="704" spans="1:7" x14ac:dyDescent="0.25">
      <c r="A704" s="8" t="s">
        <v>422</v>
      </c>
      <c r="B704" s="11"/>
      <c r="C704" s="11"/>
      <c r="D704" s="5"/>
      <c r="E704" s="5"/>
      <c r="F704" s="5"/>
      <c r="G704" s="5"/>
    </row>
    <row r="705" spans="1:7" x14ac:dyDescent="0.25">
      <c r="A705" s="8" t="s">
        <v>423</v>
      </c>
      <c r="B705" s="11"/>
      <c r="C705" s="11"/>
      <c r="D705" s="5"/>
      <c r="E705" s="5"/>
      <c r="F705" s="5"/>
      <c r="G705" s="5"/>
    </row>
    <row r="706" spans="1:7" x14ac:dyDescent="0.25">
      <c r="A706" s="8" t="s">
        <v>424</v>
      </c>
      <c r="B706" s="11"/>
      <c r="C706" s="11"/>
      <c r="D706" s="5"/>
      <c r="E706" s="5"/>
      <c r="F706" s="5"/>
      <c r="G706" s="5"/>
    </row>
    <row r="707" spans="1:7" x14ac:dyDescent="0.25">
      <c r="A707" s="8" t="s">
        <v>425</v>
      </c>
      <c r="B707" s="11"/>
      <c r="C707" s="11"/>
      <c r="D707" s="5"/>
      <c r="E707" s="5"/>
      <c r="F707" s="5"/>
      <c r="G707" s="5"/>
    </row>
    <row r="708" spans="1:7" x14ac:dyDescent="0.25">
      <c r="A708" s="8" t="s">
        <v>426</v>
      </c>
      <c r="B708" s="11"/>
      <c r="C708" s="11"/>
      <c r="D708" s="5"/>
      <c r="E708" s="5"/>
      <c r="F708" s="5"/>
      <c r="G708" s="5"/>
    </row>
    <row r="709" spans="1:7" x14ac:dyDescent="0.25">
      <c r="A709" s="8" t="s">
        <v>427</v>
      </c>
      <c r="B709" s="11"/>
      <c r="C709" s="11"/>
      <c r="D709" s="5"/>
      <c r="E709" s="5"/>
      <c r="F709" s="5"/>
      <c r="G709" s="5"/>
    </row>
    <row r="710" spans="1:7" x14ac:dyDescent="0.25">
      <c r="A710" s="8" t="s">
        <v>428</v>
      </c>
      <c r="B710" s="11"/>
      <c r="C710" s="11"/>
      <c r="D710" s="5"/>
      <c r="E710" s="5"/>
      <c r="F710" s="5"/>
      <c r="G710" s="5"/>
    </row>
    <row r="711" spans="1:7" x14ac:dyDescent="0.25">
      <c r="A711" s="8" t="s">
        <v>429</v>
      </c>
      <c r="B711" s="11"/>
      <c r="C711" s="11"/>
      <c r="D711" s="5"/>
      <c r="E711" s="5"/>
      <c r="F711" s="5"/>
      <c r="G711" s="5"/>
    </row>
    <row r="712" spans="1:7" x14ac:dyDescent="0.25">
      <c r="A712" s="8" t="s">
        <v>430</v>
      </c>
      <c r="B712" s="11"/>
      <c r="C712" s="11"/>
      <c r="D712" s="5"/>
      <c r="E712" s="5"/>
      <c r="F712" s="5"/>
      <c r="G712" s="5"/>
    </row>
    <row r="713" spans="1:7" x14ac:dyDescent="0.25">
      <c r="A713" s="8" t="s">
        <v>431</v>
      </c>
      <c r="B713" s="11"/>
      <c r="C713" s="11"/>
      <c r="D713" s="5"/>
      <c r="E713" s="5"/>
      <c r="F713" s="5"/>
      <c r="G713" s="5"/>
    </row>
    <row r="714" spans="1:7" x14ac:dyDescent="0.25">
      <c r="A714" s="8" t="s">
        <v>432</v>
      </c>
      <c r="B714" s="11"/>
      <c r="C714" s="11"/>
      <c r="D714" s="5"/>
      <c r="E714" s="5"/>
      <c r="F714" s="5"/>
      <c r="G714" s="5"/>
    </row>
    <row r="715" spans="1:7" x14ac:dyDescent="0.25">
      <c r="A715" s="8" t="s">
        <v>433</v>
      </c>
      <c r="B715" s="11"/>
      <c r="C715" s="11"/>
      <c r="D715" s="5"/>
      <c r="E715" s="5"/>
      <c r="F715" s="5"/>
      <c r="G715" s="5"/>
    </row>
    <row r="716" spans="1:7" x14ac:dyDescent="0.25">
      <c r="A716" s="8" t="s">
        <v>434</v>
      </c>
      <c r="B716" s="11"/>
      <c r="C716" s="11"/>
      <c r="D716" s="5"/>
      <c r="E716" s="5"/>
      <c r="F716" s="5"/>
      <c r="G716" s="5"/>
    </row>
    <row r="717" spans="1:7" x14ac:dyDescent="0.25">
      <c r="A717" s="8" t="s">
        <v>435</v>
      </c>
      <c r="B717" s="11"/>
      <c r="C717" s="11"/>
      <c r="D717" s="5"/>
      <c r="E717" s="5"/>
      <c r="F717" s="5"/>
      <c r="G717" s="5"/>
    </row>
    <row r="718" spans="1:7" x14ac:dyDescent="0.25">
      <c r="A718" s="8" t="s">
        <v>436</v>
      </c>
      <c r="B718" s="11"/>
      <c r="C718" s="11"/>
      <c r="D718" s="5"/>
      <c r="E718" s="5"/>
      <c r="F718" s="5"/>
      <c r="G718" s="5"/>
    </row>
    <row r="719" spans="1:7" x14ac:dyDescent="0.25">
      <c r="A719" s="8" t="s">
        <v>437</v>
      </c>
      <c r="B719" s="11"/>
      <c r="C719" s="11"/>
      <c r="D719" s="5"/>
      <c r="E719" s="5"/>
      <c r="F719" s="5"/>
      <c r="G719" s="5"/>
    </row>
    <row r="720" spans="1:7" x14ac:dyDescent="0.25">
      <c r="A720" s="8" t="s">
        <v>438</v>
      </c>
      <c r="B720" s="11"/>
      <c r="C720" s="11"/>
      <c r="D720" s="5"/>
      <c r="E720" s="5"/>
      <c r="F720" s="5"/>
      <c r="G720" s="5"/>
    </row>
    <row r="721" spans="1:7" x14ac:dyDescent="0.25">
      <c r="A721" s="8" t="s">
        <v>439</v>
      </c>
      <c r="B721" s="11"/>
      <c r="C721" s="11"/>
      <c r="D721" s="5"/>
      <c r="E721" s="5"/>
      <c r="F721" s="5"/>
      <c r="G721" s="5"/>
    </row>
    <row r="722" spans="1:7" x14ac:dyDescent="0.25">
      <c r="A722" s="8" t="s">
        <v>440</v>
      </c>
      <c r="B722" s="11"/>
      <c r="C722" s="11"/>
      <c r="D722" s="5"/>
      <c r="E722" s="5"/>
      <c r="F722" s="5"/>
      <c r="G722" s="5"/>
    </row>
    <row r="723" spans="1:7" x14ac:dyDescent="0.25">
      <c r="A723" s="8" t="s">
        <v>441</v>
      </c>
      <c r="B723" s="11"/>
      <c r="C723" s="11"/>
      <c r="D723" s="5"/>
      <c r="E723" s="5"/>
      <c r="F723" s="5"/>
      <c r="G723" s="5"/>
    </row>
    <row r="724" spans="1:7" x14ac:dyDescent="0.25">
      <c r="A724" s="8" t="s">
        <v>442</v>
      </c>
      <c r="B724" s="11"/>
      <c r="C724" s="11"/>
      <c r="D724" s="5"/>
      <c r="E724" s="5"/>
      <c r="F724" s="5"/>
      <c r="G724" s="5"/>
    </row>
    <row r="725" spans="1:7" x14ac:dyDescent="0.25">
      <c r="A725" s="8" t="s">
        <v>443</v>
      </c>
      <c r="B725" s="11"/>
      <c r="C725" s="11"/>
      <c r="D725" s="5"/>
      <c r="E725" s="5"/>
      <c r="F725" s="5"/>
      <c r="G725" s="5"/>
    </row>
    <row r="726" spans="1:7" x14ac:dyDescent="0.25">
      <c r="A726" s="8" t="s">
        <v>444</v>
      </c>
      <c r="B726" s="11"/>
      <c r="C726" s="11"/>
      <c r="D726" s="5"/>
      <c r="E726" s="5"/>
      <c r="F726" s="5"/>
      <c r="G726" s="5"/>
    </row>
    <row r="727" spans="1:7" x14ac:dyDescent="0.25">
      <c r="A727" s="8" t="s">
        <v>445</v>
      </c>
      <c r="B727" s="11"/>
      <c r="C727" s="11"/>
      <c r="D727" s="5"/>
      <c r="E727" s="5"/>
      <c r="F727" s="5"/>
      <c r="G727" s="5"/>
    </row>
    <row r="728" spans="1:7" x14ac:dyDescent="0.25">
      <c r="A728" s="8" t="s">
        <v>446</v>
      </c>
      <c r="B728" s="11"/>
      <c r="C728" s="11"/>
      <c r="D728" s="5"/>
      <c r="E728" s="5"/>
      <c r="F728" s="5"/>
      <c r="G728" s="5"/>
    </row>
    <row r="729" spans="1:7" x14ac:dyDescent="0.25">
      <c r="A729" s="8" t="s">
        <v>447</v>
      </c>
      <c r="B729" s="11"/>
      <c r="C729" s="11"/>
      <c r="D729" s="5"/>
      <c r="E729" s="5"/>
      <c r="F729" s="5"/>
      <c r="G729" s="5"/>
    </row>
    <row r="730" spans="1:7" x14ac:dyDescent="0.25">
      <c r="A730" s="8" t="s">
        <v>448</v>
      </c>
      <c r="B730" s="11"/>
      <c r="C730" s="11"/>
      <c r="D730" s="5"/>
      <c r="E730" s="5"/>
      <c r="F730" s="5"/>
      <c r="G730" s="5"/>
    </row>
    <row r="731" spans="1:7" x14ac:dyDescent="0.25">
      <c r="A731" s="8" t="s">
        <v>449</v>
      </c>
      <c r="B731" s="11"/>
      <c r="C731" s="11"/>
      <c r="D731" s="5"/>
      <c r="E731" s="5"/>
      <c r="F731" s="5"/>
      <c r="G731" s="5"/>
    </row>
    <row r="732" spans="1:7" x14ac:dyDescent="0.25">
      <c r="A732" s="8" t="s">
        <v>450</v>
      </c>
      <c r="B732" s="11"/>
      <c r="C732" s="11"/>
      <c r="D732" s="5"/>
      <c r="E732" s="5"/>
      <c r="F732" s="5"/>
      <c r="G732" s="5"/>
    </row>
    <row r="733" spans="1:7" x14ac:dyDescent="0.25">
      <c r="A733" s="8" t="s">
        <v>451</v>
      </c>
      <c r="B733" s="11"/>
      <c r="C733" s="11"/>
      <c r="D733" s="5"/>
      <c r="E733" s="5"/>
      <c r="F733" s="5"/>
      <c r="G733" s="5"/>
    </row>
    <row r="734" spans="1:7" x14ac:dyDescent="0.25">
      <c r="A734" s="8" t="s">
        <v>452</v>
      </c>
      <c r="B734" s="11"/>
      <c r="C734" s="11"/>
      <c r="D734" s="5"/>
      <c r="E734" s="5"/>
      <c r="F734" s="5"/>
      <c r="G734" s="5"/>
    </row>
    <row r="735" spans="1:7" x14ac:dyDescent="0.25">
      <c r="A735" s="8" t="s">
        <v>453</v>
      </c>
      <c r="B735" s="11"/>
      <c r="C735" s="11"/>
      <c r="D735" s="5"/>
      <c r="E735" s="5"/>
      <c r="F735" s="5"/>
      <c r="G735" s="5"/>
    </row>
    <row r="736" spans="1:7" x14ac:dyDescent="0.25">
      <c r="A736" s="8" t="s">
        <v>454</v>
      </c>
      <c r="B736" s="11"/>
      <c r="C736" s="11"/>
      <c r="D736" s="5"/>
      <c r="E736" s="5"/>
      <c r="F736" s="5"/>
      <c r="G736" s="5"/>
    </row>
    <row r="737" spans="1:7" x14ac:dyDescent="0.25">
      <c r="A737" s="8" t="s">
        <v>455</v>
      </c>
      <c r="B737" s="11"/>
      <c r="C737" s="11"/>
      <c r="D737" s="5"/>
      <c r="E737" s="5"/>
      <c r="F737" s="5"/>
      <c r="G737" s="5"/>
    </row>
    <row r="738" spans="1:7" x14ac:dyDescent="0.25">
      <c r="A738" s="8" t="s">
        <v>456</v>
      </c>
      <c r="B738" s="11"/>
      <c r="C738" s="11"/>
      <c r="D738" s="5"/>
      <c r="E738" s="5"/>
      <c r="F738" s="5"/>
      <c r="G738" s="5"/>
    </row>
    <row r="739" spans="1:7" x14ac:dyDescent="0.25">
      <c r="A739" s="8" t="s">
        <v>457</v>
      </c>
      <c r="B739" s="11"/>
      <c r="C739" s="11"/>
      <c r="D739" s="5"/>
      <c r="E739" s="5"/>
      <c r="F739" s="5"/>
      <c r="G739" s="5"/>
    </row>
    <row r="740" spans="1:7" x14ac:dyDescent="0.25">
      <c r="A740" s="8" t="s">
        <v>458</v>
      </c>
      <c r="B740" s="11"/>
      <c r="C740" s="11"/>
      <c r="D740" s="5"/>
      <c r="E740" s="5"/>
      <c r="F740" s="5"/>
      <c r="G740" s="5"/>
    </row>
    <row r="741" spans="1:7" x14ac:dyDescent="0.25">
      <c r="A741" s="8" t="s">
        <v>459</v>
      </c>
      <c r="B741" s="11"/>
      <c r="C741" s="11"/>
      <c r="D741" s="5"/>
      <c r="E741" s="5"/>
      <c r="F741" s="5"/>
      <c r="G741" s="5"/>
    </row>
    <row r="742" spans="1:7" x14ac:dyDescent="0.25">
      <c r="A742" s="8" t="s">
        <v>460</v>
      </c>
      <c r="B742" s="11"/>
      <c r="C742" s="11"/>
      <c r="D742" s="5"/>
      <c r="E742" s="5"/>
      <c r="F742" s="5"/>
      <c r="G742" s="5"/>
    </row>
    <row r="743" spans="1:7" x14ac:dyDescent="0.25">
      <c r="A743" s="8" t="s">
        <v>461</v>
      </c>
      <c r="B743" s="11"/>
      <c r="C743" s="11"/>
      <c r="D743" s="5"/>
      <c r="E743" s="5"/>
      <c r="F743" s="5"/>
      <c r="G743" s="5"/>
    </row>
    <row r="744" spans="1:7" x14ac:dyDescent="0.25">
      <c r="A744" s="8" t="s">
        <v>462</v>
      </c>
      <c r="B744" s="11"/>
      <c r="C744" s="11"/>
      <c r="D744" s="5"/>
      <c r="E744" s="5"/>
      <c r="F744" s="5"/>
      <c r="G744" s="5"/>
    </row>
    <row r="745" spans="1:7" x14ac:dyDescent="0.25">
      <c r="A745" s="8" t="s">
        <v>463</v>
      </c>
      <c r="B745" s="11"/>
      <c r="C745" s="11"/>
      <c r="D745" s="5"/>
      <c r="E745" s="5"/>
      <c r="F745" s="5"/>
      <c r="G745" s="5"/>
    </row>
    <row r="746" spans="1:7" x14ac:dyDescent="0.25">
      <c r="A746" s="8" t="s">
        <v>464</v>
      </c>
      <c r="B746" s="11"/>
      <c r="C746" s="11"/>
      <c r="D746" s="5"/>
      <c r="E746" s="5"/>
      <c r="F746" s="5"/>
      <c r="G746" s="5"/>
    </row>
    <row r="747" spans="1:7" x14ac:dyDescent="0.25">
      <c r="A747" s="8" t="s">
        <v>465</v>
      </c>
      <c r="B747" s="11"/>
      <c r="C747" s="11"/>
      <c r="D747" s="5"/>
      <c r="E747" s="5"/>
      <c r="F747" s="5"/>
      <c r="G747" s="5"/>
    </row>
    <row r="748" spans="1:7" x14ac:dyDescent="0.25">
      <c r="A748" s="8" t="s">
        <v>466</v>
      </c>
      <c r="B748" s="11"/>
      <c r="C748" s="11"/>
      <c r="D748" s="5"/>
      <c r="E748" s="5"/>
      <c r="F748" s="5"/>
      <c r="G748" s="5"/>
    </row>
    <row r="749" spans="1:7" x14ac:dyDescent="0.25">
      <c r="A749" s="8" t="s">
        <v>467</v>
      </c>
      <c r="B749" s="11"/>
      <c r="C749" s="11"/>
      <c r="D749" s="5"/>
      <c r="E749" s="5"/>
      <c r="F749" s="5"/>
      <c r="G749" s="5"/>
    </row>
    <row r="750" spans="1:7" x14ac:dyDescent="0.25">
      <c r="A750" s="8" t="s">
        <v>468</v>
      </c>
      <c r="B750" s="11"/>
      <c r="C750" s="11"/>
      <c r="D750" s="5"/>
      <c r="E750" s="5"/>
      <c r="F750" s="5"/>
      <c r="G750" s="5"/>
    </row>
    <row r="751" spans="1:7" x14ac:dyDescent="0.25">
      <c r="A751" s="8" t="s">
        <v>469</v>
      </c>
      <c r="B751" s="11"/>
      <c r="C751" s="11"/>
      <c r="D751" s="5"/>
      <c r="E751" s="5"/>
      <c r="F751" s="5"/>
      <c r="G751" s="5"/>
    </row>
    <row r="752" spans="1:7" x14ac:dyDescent="0.25">
      <c r="A752" s="8" t="s">
        <v>470</v>
      </c>
      <c r="B752" s="11"/>
      <c r="C752" s="11"/>
      <c r="D752" s="5"/>
      <c r="E752" s="5"/>
      <c r="F752" s="5"/>
      <c r="G752" s="5"/>
    </row>
    <row r="753" spans="1:7" x14ac:dyDescent="0.25">
      <c r="A753" s="8" t="s">
        <v>471</v>
      </c>
      <c r="B753" s="11"/>
      <c r="C753" s="11"/>
      <c r="D753" s="5"/>
      <c r="E753" s="5"/>
      <c r="F753" s="5"/>
      <c r="G753" s="5"/>
    </row>
    <row r="754" spans="1:7" x14ac:dyDescent="0.25">
      <c r="A754" s="8" t="s">
        <v>472</v>
      </c>
      <c r="B754" s="11"/>
      <c r="C754" s="11"/>
      <c r="D754" s="5"/>
      <c r="E754" s="5"/>
      <c r="F754" s="5"/>
      <c r="G754" s="5"/>
    </row>
    <row r="755" spans="1:7" x14ac:dyDescent="0.25">
      <c r="A755" s="8" t="s">
        <v>473</v>
      </c>
      <c r="B755" s="11"/>
      <c r="C755" s="11"/>
      <c r="D755" s="5"/>
      <c r="E755" s="5"/>
      <c r="F755" s="5"/>
      <c r="G755" s="5"/>
    </row>
    <row r="756" spans="1:7" x14ac:dyDescent="0.25">
      <c r="A756" s="8" t="s">
        <v>474</v>
      </c>
      <c r="B756" s="11"/>
      <c r="C756" s="11"/>
      <c r="D756" s="5"/>
      <c r="E756" s="5"/>
      <c r="F756" s="5"/>
      <c r="G756" s="5"/>
    </row>
    <row r="757" spans="1:7" x14ac:dyDescent="0.25">
      <c r="A757" s="8" t="s">
        <v>475</v>
      </c>
      <c r="B757" s="11"/>
      <c r="C757" s="11"/>
      <c r="D757" s="5"/>
      <c r="E757" s="5"/>
      <c r="F757" s="5"/>
      <c r="G757" s="5"/>
    </row>
    <row r="758" spans="1:7" x14ac:dyDescent="0.25">
      <c r="A758" s="8" t="s">
        <v>476</v>
      </c>
      <c r="B758" s="11"/>
      <c r="C758" s="11"/>
      <c r="D758" s="5"/>
      <c r="E758" s="5"/>
      <c r="F758" s="5"/>
      <c r="G758" s="5"/>
    </row>
    <row r="759" spans="1:7" x14ac:dyDescent="0.25">
      <c r="A759" s="8" t="s">
        <v>477</v>
      </c>
      <c r="B759" s="11"/>
      <c r="C759" s="11"/>
      <c r="D759" s="5"/>
      <c r="E759" s="5"/>
      <c r="F759" s="5"/>
      <c r="G759" s="5"/>
    </row>
    <row r="760" spans="1:7" x14ac:dyDescent="0.25">
      <c r="A760" s="8" t="s">
        <v>478</v>
      </c>
      <c r="B760" s="11"/>
      <c r="C760" s="11"/>
      <c r="D760" s="5"/>
      <c r="E760" s="5"/>
      <c r="F760" s="5"/>
      <c r="G760" s="5"/>
    </row>
    <row r="761" spans="1:7" x14ac:dyDescent="0.25">
      <c r="A761" s="8" t="s">
        <v>479</v>
      </c>
      <c r="B761" s="11"/>
      <c r="C761" s="11"/>
      <c r="D761" s="5"/>
      <c r="E761" s="5"/>
      <c r="F761" s="5"/>
      <c r="G761" s="5"/>
    </row>
    <row r="762" spans="1:7" x14ac:dyDescent="0.25">
      <c r="A762" s="8" t="s">
        <v>480</v>
      </c>
      <c r="B762" s="11"/>
      <c r="C762" s="11"/>
      <c r="D762" s="5"/>
      <c r="E762" s="5"/>
      <c r="F762" s="5"/>
      <c r="G762" s="5"/>
    </row>
    <row r="763" spans="1:7" x14ac:dyDescent="0.25">
      <c r="A763" s="8" t="s">
        <v>481</v>
      </c>
      <c r="B763" s="11"/>
      <c r="C763" s="11"/>
      <c r="D763" s="5"/>
      <c r="E763" s="5"/>
      <c r="F763" s="5"/>
      <c r="G763" s="5"/>
    </row>
    <row r="764" spans="1:7" x14ac:dyDescent="0.25">
      <c r="A764" s="8" t="s">
        <v>482</v>
      </c>
      <c r="B764" s="11"/>
      <c r="C764" s="11"/>
      <c r="D764" s="5"/>
      <c r="E764" s="5"/>
      <c r="F764" s="5"/>
      <c r="G764" s="5"/>
    </row>
    <row r="765" spans="1:7" x14ac:dyDescent="0.25">
      <c r="A765" s="8" t="s">
        <v>483</v>
      </c>
      <c r="B765" s="11"/>
      <c r="C765" s="11"/>
      <c r="D765" s="5"/>
      <c r="E765" s="5"/>
      <c r="F765" s="5"/>
      <c r="G765" s="5"/>
    </row>
    <row r="766" spans="1:7" x14ac:dyDescent="0.25">
      <c r="A766" s="8" t="s">
        <v>484</v>
      </c>
      <c r="B766" s="11"/>
      <c r="C766" s="11"/>
      <c r="D766" s="5"/>
      <c r="E766" s="5"/>
      <c r="F766" s="5"/>
      <c r="G766" s="5"/>
    </row>
    <row r="767" spans="1:7" x14ac:dyDescent="0.25">
      <c r="A767" s="8" t="s">
        <v>485</v>
      </c>
      <c r="B767" s="11"/>
      <c r="C767" s="11"/>
      <c r="D767" s="5"/>
      <c r="E767" s="5"/>
      <c r="F767" s="5"/>
      <c r="G767" s="5"/>
    </row>
    <row r="768" spans="1:7" x14ac:dyDescent="0.25">
      <c r="A768" s="8" t="s">
        <v>486</v>
      </c>
      <c r="B768" s="11"/>
      <c r="C768" s="11"/>
      <c r="D768" s="5"/>
      <c r="E768" s="5"/>
      <c r="F768" s="5"/>
      <c r="G768" s="5"/>
    </row>
    <row r="769" spans="1:7" x14ac:dyDescent="0.25">
      <c r="A769" s="8" t="s">
        <v>487</v>
      </c>
      <c r="B769" s="11"/>
      <c r="C769" s="11"/>
      <c r="D769" s="5"/>
      <c r="E769" s="5"/>
      <c r="F769" s="5"/>
      <c r="G769" s="5"/>
    </row>
    <row r="770" spans="1:7" x14ac:dyDescent="0.25">
      <c r="A770" s="8" t="s">
        <v>488</v>
      </c>
      <c r="B770" s="11"/>
      <c r="C770" s="11"/>
      <c r="D770" s="5"/>
      <c r="E770" s="5"/>
      <c r="F770" s="5"/>
      <c r="G770" s="5"/>
    </row>
    <row r="771" spans="1:7" x14ac:dyDescent="0.25">
      <c r="A771" s="8" t="s">
        <v>489</v>
      </c>
      <c r="B771" s="11"/>
      <c r="C771" s="11"/>
      <c r="D771" s="5"/>
      <c r="E771" s="5"/>
      <c r="F771" s="5"/>
      <c r="G771" s="5"/>
    </row>
    <row r="772" spans="1:7" x14ac:dyDescent="0.25">
      <c r="A772" s="8" t="s">
        <v>490</v>
      </c>
      <c r="B772" s="11"/>
      <c r="C772" s="11"/>
      <c r="D772" s="5"/>
      <c r="E772" s="5"/>
      <c r="F772" s="5"/>
      <c r="G772" s="5"/>
    </row>
    <row r="773" spans="1:7" x14ac:dyDescent="0.25">
      <c r="A773" s="8" t="s">
        <v>491</v>
      </c>
      <c r="B773" s="11"/>
      <c r="C773" s="11"/>
      <c r="D773" s="5"/>
      <c r="E773" s="5"/>
      <c r="F773" s="5"/>
      <c r="G773" s="5"/>
    </row>
    <row r="774" spans="1:7" x14ac:dyDescent="0.25">
      <c r="A774" s="8" t="s">
        <v>492</v>
      </c>
      <c r="B774" s="11"/>
      <c r="C774" s="11"/>
      <c r="D774" s="5"/>
      <c r="E774" s="5"/>
      <c r="F774" s="5"/>
      <c r="G774" s="5"/>
    </row>
    <row r="775" spans="1:7" x14ac:dyDescent="0.25">
      <c r="A775" s="8" t="s">
        <v>493</v>
      </c>
      <c r="B775" s="11"/>
      <c r="C775" s="11"/>
      <c r="D775" s="5"/>
      <c r="E775" s="5"/>
      <c r="F775" s="5"/>
      <c r="G775" s="5"/>
    </row>
    <row r="776" spans="1:7" x14ac:dyDescent="0.25">
      <c r="A776" s="8" t="s">
        <v>494</v>
      </c>
      <c r="B776" s="11"/>
      <c r="C776" s="11"/>
      <c r="D776" s="5"/>
      <c r="E776" s="5"/>
      <c r="F776" s="5"/>
      <c r="G776" s="5"/>
    </row>
    <row r="777" spans="1:7" x14ac:dyDescent="0.25">
      <c r="A777" s="8" t="s">
        <v>495</v>
      </c>
      <c r="B777" s="11"/>
      <c r="C777" s="11"/>
      <c r="D777" s="5"/>
      <c r="E777" s="5"/>
      <c r="F777" s="5"/>
      <c r="G777" s="5"/>
    </row>
    <row r="778" spans="1:7" x14ac:dyDescent="0.25">
      <c r="A778" s="8" t="s">
        <v>496</v>
      </c>
      <c r="B778" s="11"/>
      <c r="C778" s="11"/>
      <c r="D778" s="5"/>
      <c r="E778" s="5"/>
      <c r="F778" s="5"/>
      <c r="G778" s="5"/>
    </row>
    <row r="779" spans="1:7" x14ac:dyDescent="0.25">
      <c r="A779" s="8" t="s">
        <v>497</v>
      </c>
      <c r="B779" s="11"/>
      <c r="C779" s="11"/>
      <c r="D779" s="5"/>
      <c r="E779" s="5"/>
      <c r="F779" s="5"/>
      <c r="G779" s="5"/>
    </row>
    <row r="780" spans="1:7" x14ac:dyDescent="0.25">
      <c r="A780" s="8" t="s">
        <v>498</v>
      </c>
      <c r="B780" s="11"/>
      <c r="C780" s="11"/>
      <c r="D780" s="5"/>
      <c r="E780" s="5"/>
      <c r="F780" s="5"/>
      <c r="G780" s="5"/>
    </row>
    <row r="781" spans="1:7" x14ac:dyDescent="0.25">
      <c r="A781" s="8" t="s">
        <v>499</v>
      </c>
      <c r="B781" s="11"/>
      <c r="C781" s="11"/>
      <c r="D781" s="5"/>
      <c r="E781" s="5"/>
      <c r="F781" s="5"/>
      <c r="G781" s="5"/>
    </row>
    <row r="782" spans="1:7" x14ac:dyDescent="0.25">
      <c r="A782" s="8" t="s">
        <v>500</v>
      </c>
      <c r="B782" s="11"/>
      <c r="C782" s="11"/>
      <c r="D782" s="5"/>
      <c r="E782" s="5"/>
      <c r="F782" s="5"/>
      <c r="G782" s="5"/>
    </row>
    <row r="783" spans="1:7" x14ac:dyDescent="0.25">
      <c r="A783" s="8" t="s">
        <v>501</v>
      </c>
      <c r="B783" s="11"/>
      <c r="C783" s="11"/>
      <c r="D783" s="5"/>
      <c r="E783" s="5"/>
      <c r="F783" s="5"/>
      <c r="G783" s="5"/>
    </row>
    <row r="784" spans="1:7" x14ac:dyDescent="0.25">
      <c r="A784" s="8" t="s">
        <v>502</v>
      </c>
      <c r="B784" s="11"/>
      <c r="C784" s="11"/>
      <c r="D784" s="5"/>
      <c r="E784" s="5"/>
      <c r="F784" s="5"/>
      <c r="G784" s="5"/>
    </row>
    <row r="785" spans="1:7" x14ac:dyDescent="0.25">
      <c r="A785" s="8" t="s">
        <v>503</v>
      </c>
      <c r="B785" s="11"/>
      <c r="C785" s="11"/>
      <c r="D785" s="5"/>
      <c r="E785" s="5"/>
      <c r="F785" s="5"/>
      <c r="G785" s="5"/>
    </row>
    <row r="786" spans="1:7" x14ac:dyDescent="0.25">
      <c r="A786" s="8" t="s">
        <v>504</v>
      </c>
      <c r="B786" s="11"/>
      <c r="C786" s="11"/>
      <c r="D786" s="5"/>
      <c r="E786" s="5"/>
      <c r="F786" s="5"/>
      <c r="G786" s="5"/>
    </row>
    <row r="787" spans="1:7" x14ac:dyDescent="0.25">
      <c r="A787" s="8" t="s">
        <v>505</v>
      </c>
      <c r="B787" s="11"/>
      <c r="C787" s="11"/>
      <c r="D787" s="5"/>
      <c r="E787" s="5"/>
      <c r="F787" s="5"/>
      <c r="G787" s="5"/>
    </row>
    <row r="788" spans="1:7" x14ac:dyDescent="0.25">
      <c r="A788" s="8" t="s">
        <v>506</v>
      </c>
      <c r="B788" s="11"/>
      <c r="C788" s="11"/>
      <c r="D788" s="5"/>
      <c r="E788" s="5"/>
      <c r="F788" s="5"/>
      <c r="G788" s="5"/>
    </row>
    <row r="789" spans="1:7" x14ac:dyDescent="0.25">
      <c r="A789" s="8" t="s">
        <v>507</v>
      </c>
      <c r="B789" s="11"/>
      <c r="C789" s="11"/>
      <c r="D789" s="5"/>
      <c r="E789" s="5"/>
      <c r="F789" s="5"/>
      <c r="G789" s="5"/>
    </row>
    <row r="790" spans="1:7" x14ac:dyDescent="0.25">
      <c r="A790" s="8" t="s">
        <v>508</v>
      </c>
      <c r="B790" s="11"/>
      <c r="C790" s="11"/>
      <c r="D790" s="5"/>
      <c r="E790" s="5"/>
      <c r="F790" s="5"/>
      <c r="G790" s="5"/>
    </row>
    <row r="791" spans="1:7" x14ac:dyDescent="0.25">
      <c r="A791" s="8" t="s">
        <v>509</v>
      </c>
      <c r="B791" s="11"/>
      <c r="C791" s="11"/>
      <c r="D791" s="5"/>
      <c r="E791" s="5"/>
      <c r="F791" s="5"/>
      <c r="G791" s="5"/>
    </row>
    <row r="792" spans="1:7" x14ac:dyDescent="0.25">
      <c r="A792" s="8" t="s">
        <v>510</v>
      </c>
      <c r="B792" s="11"/>
      <c r="C792" s="11"/>
      <c r="D792" s="5"/>
      <c r="E792" s="5"/>
      <c r="F792" s="5"/>
      <c r="G792" s="5"/>
    </row>
    <row r="793" spans="1:7" x14ac:dyDescent="0.25">
      <c r="A793" s="8" t="s">
        <v>511</v>
      </c>
      <c r="B793" s="11"/>
      <c r="C793" s="11"/>
      <c r="D793" s="5"/>
      <c r="E793" s="5"/>
      <c r="F793" s="5"/>
      <c r="G793" s="5"/>
    </row>
    <row r="794" spans="1:7" x14ac:dyDescent="0.25">
      <c r="A794" s="8" t="s">
        <v>512</v>
      </c>
      <c r="B794" s="11"/>
      <c r="C794" s="11"/>
      <c r="D794" s="5"/>
      <c r="E794" s="5"/>
      <c r="F794" s="5"/>
      <c r="G794" s="5"/>
    </row>
    <row r="795" spans="1:7" x14ac:dyDescent="0.25">
      <c r="A795" s="8" t="s">
        <v>513</v>
      </c>
      <c r="B795" s="11"/>
      <c r="C795" s="11"/>
      <c r="D795" s="5"/>
      <c r="E795" s="5"/>
      <c r="F795" s="5"/>
      <c r="G795" s="5"/>
    </row>
    <row r="796" spans="1:7" x14ac:dyDescent="0.25">
      <c r="A796" s="8" t="s">
        <v>514</v>
      </c>
      <c r="B796" s="11"/>
      <c r="C796" s="11"/>
      <c r="D796" s="5"/>
      <c r="E796" s="5"/>
      <c r="F796" s="5"/>
      <c r="G796" s="5"/>
    </row>
    <row r="797" spans="1:7" x14ac:dyDescent="0.25">
      <c r="A797" s="8" t="s">
        <v>515</v>
      </c>
      <c r="B797" s="11"/>
      <c r="C797" s="11"/>
      <c r="D797" s="5"/>
      <c r="E797" s="5"/>
      <c r="F797" s="5"/>
      <c r="G797" s="5"/>
    </row>
    <row r="798" spans="1:7" x14ac:dyDescent="0.25">
      <c r="A798" s="8" t="s">
        <v>516</v>
      </c>
      <c r="B798" s="11"/>
      <c r="C798" s="11"/>
      <c r="D798" s="5"/>
      <c r="E798" s="5"/>
      <c r="F798" s="5"/>
      <c r="G798" s="5"/>
    </row>
    <row r="799" spans="1:7" x14ac:dyDescent="0.25">
      <c r="A799" s="8" t="s">
        <v>517</v>
      </c>
      <c r="B799" s="11"/>
      <c r="C799" s="11"/>
      <c r="D799" s="5"/>
      <c r="E799" s="5"/>
      <c r="F799" s="5"/>
      <c r="G799" s="5"/>
    </row>
    <row r="800" spans="1:7" x14ac:dyDescent="0.25">
      <c r="A800" s="8" t="s">
        <v>518</v>
      </c>
      <c r="B800" s="11"/>
      <c r="C800" s="11"/>
      <c r="D800" s="5"/>
      <c r="E800" s="5"/>
      <c r="F800" s="5"/>
      <c r="G800" s="5"/>
    </row>
    <row r="801" spans="1:7" x14ac:dyDescent="0.25">
      <c r="A801" s="8" t="s">
        <v>519</v>
      </c>
      <c r="B801" s="11"/>
      <c r="C801" s="11"/>
      <c r="D801" s="5"/>
      <c r="E801" s="5"/>
      <c r="F801" s="5"/>
      <c r="G801" s="5"/>
    </row>
    <row r="802" spans="1:7" x14ac:dyDescent="0.25">
      <c r="A802" s="8" t="s">
        <v>520</v>
      </c>
      <c r="B802" s="11"/>
      <c r="C802" s="11"/>
      <c r="D802" s="5"/>
      <c r="E802" s="5"/>
      <c r="F802" s="5"/>
      <c r="G802" s="5"/>
    </row>
    <row r="803" spans="1:7" x14ac:dyDescent="0.25">
      <c r="A803" s="8" t="s">
        <v>521</v>
      </c>
      <c r="B803" s="11"/>
      <c r="C803" s="11"/>
      <c r="D803" s="5"/>
      <c r="E803" s="5"/>
      <c r="F803" s="5"/>
      <c r="G803" s="5"/>
    </row>
    <row r="804" spans="1:7" x14ac:dyDescent="0.25">
      <c r="A804" s="8" t="s">
        <v>522</v>
      </c>
      <c r="B804" s="11"/>
      <c r="C804" s="11"/>
      <c r="D804" s="5"/>
      <c r="E804" s="5"/>
      <c r="F804" s="5"/>
      <c r="G804" s="5"/>
    </row>
    <row r="805" spans="1:7" x14ac:dyDescent="0.25">
      <c r="A805" s="8" t="s">
        <v>523</v>
      </c>
      <c r="B805" s="11"/>
      <c r="C805" s="11"/>
      <c r="D805" s="5"/>
      <c r="E805" s="5"/>
      <c r="F805" s="5"/>
      <c r="G805" s="5"/>
    </row>
    <row r="806" spans="1:7" x14ac:dyDescent="0.25">
      <c r="A806" s="8" t="s">
        <v>524</v>
      </c>
      <c r="B806" s="11"/>
      <c r="C806" s="11"/>
      <c r="D806" s="5"/>
      <c r="E806" s="5"/>
      <c r="F806" s="5"/>
      <c r="G806" s="5"/>
    </row>
    <row r="807" spans="1:7" x14ac:dyDescent="0.25">
      <c r="A807" s="8" t="s">
        <v>525</v>
      </c>
      <c r="B807" s="11"/>
      <c r="C807" s="11"/>
      <c r="D807" s="5"/>
      <c r="E807" s="5"/>
      <c r="F807" s="5"/>
      <c r="G807" s="5"/>
    </row>
    <row r="808" spans="1:7" x14ac:dyDescent="0.25">
      <c r="A808" s="8" t="s">
        <v>526</v>
      </c>
      <c r="B808" s="11"/>
      <c r="C808" s="11"/>
      <c r="D808" s="5"/>
      <c r="E808" s="5"/>
      <c r="F808" s="5"/>
      <c r="G808" s="5"/>
    </row>
    <row r="809" spans="1:7" x14ac:dyDescent="0.25">
      <c r="A809" s="8" t="s">
        <v>527</v>
      </c>
      <c r="B809" s="11"/>
      <c r="C809" s="11"/>
      <c r="D809" s="5"/>
      <c r="E809" s="5"/>
      <c r="F809" s="5"/>
      <c r="G809" s="5"/>
    </row>
    <row r="810" spans="1:7" x14ac:dyDescent="0.25">
      <c r="A810" s="8" t="s">
        <v>528</v>
      </c>
      <c r="B810" s="11"/>
      <c r="C810" s="11"/>
      <c r="D810" s="5"/>
      <c r="E810" s="5"/>
      <c r="F810" s="5"/>
      <c r="G810" s="5"/>
    </row>
    <row r="811" spans="1:7" x14ac:dyDescent="0.25">
      <c r="A811" s="8" t="s">
        <v>529</v>
      </c>
      <c r="B811" s="11"/>
      <c r="C811" s="11"/>
      <c r="D811" s="5"/>
      <c r="E811" s="5"/>
      <c r="F811" s="5"/>
      <c r="G811" s="5"/>
    </row>
    <row r="812" spans="1:7" x14ac:dyDescent="0.25">
      <c r="A812" s="8" t="s">
        <v>530</v>
      </c>
      <c r="B812" s="11"/>
      <c r="C812" s="11"/>
      <c r="D812" s="5"/>
      <c r="E812" s="5"/>
      <c r="F812" s="5"/>
      <c r="G812" s="5"/>
    </row>
    <row r="813" spans="1:7" x14ac:dyDescent="0.25">
      <c r="A813" s="8" t="s">
        <v>531</v>
      </c>
      <c r="B813" s="11"/>
      <c r="C813" s="11"/>
      <c r="D813" s="5"/>
      <c r="E813" s="5"/>
      <c r="F813" s="5"/>
      <c r="G813" s="5"/>
    </row>
    <row r="814" spans="1:7" x14ac:dyDescent="0.25">
      <c r="A814" s="8" t="s">
        <v>532</v>
      </c>
      <c r="B814" s="11"/>
      <c r="C814" s="11"/>
      <c r="D814" s="5"/>
      <c r="E814" s="5"/>
      <c r="F814" s="5"/>
      <c r="G814" s="5"/>
    </row>
    <row r="815" spans="1:7" x14ac:dyDescent="0.25">
      <c r="A815" s="8" t="s">
        <v>533</v>
      </c>
      <c r="B815" s="11"/>
      <c r="C815" s="11"/>
      <c r="D815" s="5"/>
      <c r="E815" s="5"/>
      <c r="F815" s="5"/>
      <c r="G815" s="5"/>
    </row>
    <row r="816" spans="1:7" x14ac:dyDescent="0.25">
      <c r="A816" s="8" t="s">
        <v>534</v>
      </c>
      <c r="B816" s="11"/>
      <c r="C816" s="11"/>
      <c r="D816" s="5"/>
      <c r="E816" s="5"/>
      <c r="F816" s="5"/>
      <c r="G816" s="5"/>
    </row>
    <row r="817" spans="1:7" x14ac:dyDescent="0.25">
      <c r="A817" s="8" t="s">
        <v>535</v>
      </c>
      <c r="B817" s="11"/>
      <c r="C817" s="11"/>
      <c r="D817" s="5"/>
      <c r="E817" s="5"/>
      <c r="F817" s="5"/>
      <c r="G817" s="5"/>
    </row>
    <row r="818" spans="1:7" x14ac:dyDescent="0.25">
      <c r="A818" s="8" t="s">
        <v>536</v>
      </c>
      <c r="B818" s="11"/>
      <c r="C818" s="11"/>
      <c r="D818" s="5"/>
      <c r="E818" s="5"/>
      <c r="F818" s="5"/>
      <c r="G818" s="5"/>
    </row>
    <row r="819" spans="1:7" x14ac:dyDescent="0.25">
      <c r="A819" s="8" t="s">
        <v>537</v>
      </c>
      <c r="B819" s="11"/>
      <c r="C819" s="11"/>
      <c r="D819" s="5"/>
      <c r="E819" s="5"/>
      <c r="F819" s="5"/>
      <c r="G819" s="5"/>
    </row>
    <row r="820" spans="1:7" x14ac:dyDescent="0.25">
      <c r="A820" s="8" t="s">
        <v>538</v>
      </c>
      <c r="B820" s="11"/>
      <c r="C820" s="11"/>
      <c r="D820" s="5"/>
      <c r="E820" s="5"/>
      <c r="F820" s="5"/>
      <c r="G820" s="5"/>
    </row>
    <row r="821" spans="1:7" x14ac:dyDescent="0.25">
      <c r="A821" s="8" t="s">
        <v>539</v>
      </c>
      <c r="B821" s="11"/>
      <c r="C821" s="11"/>
      <c r="D821" s="5"/>
      <c r="E821" s="5"/>
      <c r="F821" s="5"/>
      <c r="G821" s="5"/>
    </row>
    <row r="822" spans="1:7" x14ac:dyDescent="0.25">
      <c r="A822" s="8" t="s">
        <v>540</v>
      </c>
      <c r="B822" s="11"/>
      <c r="C822" s="11"/>
      <c r="D822" s="5"/>
      <c r="E822" s="5"/>
      <c r="F822" s="5"/>
      <c r="G822" s="5"/>
    </row>
    <row r="823" spans="1:7" x14ac:dyDescent="0.25">
      <c r="A823" s="8" t="s">
        <v>541</v>
      </c>
      <c r="B823" s="11"/>
      <c r="C823" s="11"/>
      <c r="D823" s="5"/>
      <c r="E823" s="5"/>
      <c r="F823" s="5"/>
      <c r="G823" s="5"/>
    </row>
    <row r="824" spans="1:7" x14ac:dyDescent="0.25">
      <c r="A824" s="8" t="s">
        <v>542</v>
      </c>
      <c r="B824" s="11"/>
      <c r="C824" s="11"/>
      <c r="D824" s="5"/>
      <c r="E824" s="5"/>
      <c r="F824" s="5"/>
      <c r="G824" s="5"/>
    </row>
    <row r="825" spans="1:7" x14ac:dyDescent="0.25">
      <c r="A825" s="8" t="s">
        <v>543</v>
      </c>
      <c r="B825" s="11"/>
      <c r="C825" s="11"/>
      <c r="D825" s="5"/>
      <c r="E825" s="5"/>
      <c r="F825" s="5"/>
      <c r="G825" s="5"/>
    </row>
    <row r="826" spans="1:7" x14ac:dyDescent="0.25">
      <c r="A826" s="8" t="s">
        <v>544</v>
      </c>
      <c r="B826" s="11"/>
      <c r="C826" s="11"/>
      <c r="D826" s="5"/>
      <c r="E826" s="5"/>
      <c r="F826" s="5"/>
      <c r="G826" s="5"/>
    </row>
    <row r="827" spans="1:7" x14ac:dyDescent="0.25">
      <c r="A827" s="8" t="s">
        <v>545</v>
      </c>
      <c r="B827" s="11"/>
      <c r="C827" s="11"/>
      <c r="D827" s="5"/>
      <c r="E827" s="5"/>
      <c r="F827" s="5"/>
      <c r="G827" s="5"/>
    </row>
    <row r="828" spans="1:7" x14ac:dyDescent="0.25">
      <c r="A828" s="8" t="s">
        <v>546</v>
      </c>
      <c r="B828" s="11"/>
      <c r="C828" s="11"/>
      <c r="D828" s="5"/>
      <c r="E828" s="5"/>
      <c r="F828" s="5"/>
      <c r="G828" s="5"/>
    </row>
    <row r="829" spans="1:7" x14ac:dyDescent="0.25">
      <c r="A829" s="8" t="s">
        <v>547</v>
      </c>
      <c r="B829" s="11"/>
      <c r="C829" s="11"/>
      <c r="D829" s="5"/>
      <c r="E829" s="5"/>
      <c r="F829" s="5"/>
      <c r="G829" s="5"/>
    </row>
    <row r="830" spans="1:7" x14ac:dyDescent="0.25">
      <c r="A830" s="8" t="s">
        <v>548</v>
      </c>
      <c r="B830" s="11"/>
      <c r="C830" s="11"/>
      <c r="D830" s="5"/>
      <c r="E830" s="5"/>
      <c r="F830" s="5"/>
      <c r="G830" s="5"/>
    </row>
    <row r="831" spans="1:7" x14ac:dyDescent="0.25">
      <c r="A831" s="8" t="s">
        <v>549</v>
      </c>
      <c r="B831" s="11"/>
      <c r="C831" s="11"/>
      <c r="D831" s="5"/>
      <c r="E831" s="5"/>
      <c r="F831" s="5"/>
      <c r="G831" s="5"/>
    </row>
    <row r="832" spans="1:7" x14ac:dyDescent="0.25">
      <c r="A832" s="8" t="s">
        <v>550</v>
      </c>
      <c r="B832" s="11"/>
      <c r="C832" s="11"/>
      <c r="D832" s="5"/>
      <c r="E832" s="5"/>
      <c r="F832" s="5"/>
      <c r="G832" s="5"/>
    </row>
    <row r="833" spans="1:7" x14ac:dyDescent="0.25">
      <c r="A833" s="8" t="s">
        <v>551</v>
      </c>
      <c r="B833" s="11"/>
      <c r="C833" s="11"/>
      <c r="D833" s="5"/>
      <c r="E833" s="5"/>
      <c r="F833" s="5"/>
      <c r="G833" s="5"/>
    </row>
    <row r="834" spans="1:7" x14ac:dyDescent="0.25">
      <c r="A834" s="8" t="s">
        <v>552</v>
      </c>
      <c r="B834" s="11"/>
      <c r="C834" s="11"/>
      <c r="D834" s="5"/>
      <c r="E834" s="5"/>
      <c r="F834" s="5"/>
      <c r="G834" s="5"/>
    </row>
    <row r="835" spans="1:7" x14ac:dyDescent="0.25">
      <c r="A835" s="8" t="s">
        <v>553</v>
      </c>
      <c r="B835" s="11"/>
      <c r="C835" s="11"/>
      <c r="D835" s="5"/>
      <c r="E835" s="5"/>
      <c r="F835" s="5"/>
      <c r="G835" s="5"/>
    </row>
    <row r="836" spans="1:7" x14ac:dyDescent="0.25">
      <c r="A836" s="8" t="s">
        <v>554</v>
      </c>
      <c r="B836" s="11"/>
      <c r="C836" s="11"/>
      <c r="D836" s="5"/>
      <c r="E836" s="5"/>
      <c r="F836" s="5"/>
      <c r="G836" s="5"/>
    </row>
    <row r="837" spans="1:7" x14ac:dyDescent="0.25">
      <c r="A837" s="8" t="s">
        <v>555</v>
      </c>
      <c r="B837" s="11"/>
      <c r="C837" s="11"/>
      <c r="D837" s="5"/>
      <c r="E837" s="5"/>
      <c r="F837" s="5"/>
      <c r="G837" s="5"/>
    </row>
    <row r="838" spans="1:7" x14ac:dyDescent="0.25">
      <c r="A838" s="8" t="s">
        <v>556</v>
      </c>
      <c r="B838" s="11"/>
      <c r="C838" s="11"/>
      <c r="D838" s="5"/>
      <c r="E838" s="5"/>
      <c r="F838" s="5"/>
      <c r="G838" s="5"/>
    </row>
    <row r="839" spans="1:7" x14ac:dyDescent="0.25">
      <c r="A839" s="8" t="s">
        <v>557</v>
      </c>
      <c r="B839" s="11"/>
      <c r="C839" s="11"/>
      <c r="D839" s="5"/>
      <c r="E839" s="5"/>
      <c r="F839" s="5"/>
      <c r="G839" s="5"/>
    </row>
    <row r="840" spans="1:7" x14ac:dyDescent="0.25">
      <c r="A840" s="8" t="s">
        <v>558</v>
      </c>
      <c r="B840" s="11"/>
      <c r="C840" s="11"/>
      <c r="D840" s="5"/>
      <c r="E840" s="5"/>
      <c r="F840" s="5"/>
      <c r="G840" s="5"/>
    </row>
    <row r="841" spans="1:7" x14ac:dyDescent="0.25">
      <c r="A841" s="8" t="s">
        <v>559</v>
      </c>
      <c r="B841" s="11"/>
      <c r="C841" s="11"/>
      <c r="D841" s="5"/>
      <c r="E841" s="5"/>
      <c r="F841" s="5"/>
      <c r="G841" s="5"/>
    </row>
    <row r="842" spans="1:7" x14ac:dyDescent="0.25">
      <c r="A842" s="8" t="s">
        <v>560</v>
      </c>
      <c r="B842" s="11"/>
      <c r="C842" s="11"/>
      <c r="D842" s="5"/>
      <c r="E842" s="5"/>
      <c r="F842" s="5"/>
      <c r="G842" s="5"/>
    </row>
    <row r="843" spans="1:7" x14ac:dyDescent="0.25">
      <c r="A843" s="8" t="s">
        <v>561</v>
      </c>
      <c r="B843" s="11"/>
      <c r="C843" s="11"/>
      <c r="D843" s="5"/>
      <c r="E843" s="5"/>
      <c r="F843" s="5"/>
      <c r="G843" s="5"/>
    </row>
    <row r="844" spans="1:7" x14ac:dyDescent="0.25">
      <c r="A844" s="8" t="s">
        <v>562</v>
      </c>
      <c r="B844" s="11"/>
      <c r="C844" s="11"/>
      <c r="D844" s="5"/>
      <c r="E844" s="5"/>
      <c r="F844" s="5"/>
      <c r="G844" s="5"/>
    </row>
    <row r="845" spans="1:7" x14ac:dyDescent="0.25">
      <c r="A845" s="8" t="s">
        <v>563</v>
      </c>
      <c r="B845" s="11"/>
      <c r="C845" s="11"/>
      <c r="D845" s="5"/>
      <c r="E845" s="5"/>
      <c r="F845" s="5"/>
      <c r="G845" s="5"/>
    </row>
    <row r="846" spans="1:7" x14ac:dyDescent="0.25">
      <c r="A846" s="8" t="s">
        <v>564</v>
      </c>
      <c r="B846" s="11"/>
      <c r="C846" s="11"/>
      <c r="D846" s="5"/>
      <c r="E846" s="5"/>
      <c r="F846" s="5"/>
      <c r="G846" s="5"/>
    </row>
    <row r="847" spans="1:7" x14ac:dyDescent="0.25">
      <c r="A847" s="8" t="s">
        <v>565</v>
      </c>
      <c r="B847" s="11"/>
      <c r="C847" s="11"/>
      <c r="D847" s="5"/>
      <c r="E847" s="5"/>
      <c r="F847" s="5"/>
      <c r="G847" s="5"/>
    </row>
    <row r="848" spans="1:7" x14ac:dyDescent="0.25">
      <c r="A848" s="8" t="s">
        <v>566</v>
      </c>
      <c r="B848" s="11"/>
      <c r="C848" s="11"/>
      <c r="D848" s="5"/>
      <c r="E848" s="5"/>
      <c r="F848" s="5"/>
      <c r="G848" s="5"/>
    </row>
    <row r="849" spans="1:7" x14ac:dyDescent="0.25">
      <c r="A849" s="8" t="s">
        <v>567</v>
      </c>
      <c r="B849" s="11"/>
      <c r="C849" s="11"/>
      <c r="D849" s="5"/>
      <c r="E849" s="5"/>
      <c r="F849" s="5"/>
      <c r="G849" s="5"/>
    </row>
    <row r="850" spans="1:7" x14ac:dyDescent="0.25">
      <c r="A850" s="8" t="s">
        <v>568</v>
      </c>
      <c r="B850" s="11"/>
      <c r="C850" s="11"/>
      <c r="D850" s="5"/>
      <c r="E850" s="5"/>
      <c r="F850" s="5"/>
      <c r="G850" s="5"/>
    </row>
    <row r="851" spans="1:7" x14ac:dyDescent="0.25">
      <c r="A851" s="8" t="s">
        <v>569</v>
      </c>
      <c r="B851" s="11"/>
      <c r="C851" s="11"/>
      <c r="D851" s="5"/>
      <c r="E851" s="5"/>
      <c r="F851" s="5"/>
      <c r="G851" s="5"/>
    </row>
    <row r="852" spans="1:7" x14ac:dyDescent="0.25">
      <c r="A852" s="8" t="s">
        <v>570</v>
      </c>
      <c r="B852" s="11"/>
      <c r="C852" s="11"/>
      <c r="D852" s="5"/>
      <c r="E852" s="5"/>
      <c r="F852" s="5"/>
      <c r="G852" s="5"/>
    </row>
    <row r="853" spans="1:7" x14ac:dyDescent="0.25">
      <c r="A853" s="8" t="s">
        <v>571</v>
      </c>
      <c r="B853" s="11"/>
      <c r="C853" s="11"/>
      <c r="D853" s="5"/>
      <c r="E853" s="5"/>
      <c r="F853" s="5"/>
      <c r="G853" s="5"/>
    </row>
    <row r="854" spans="1:7" x14ac:dyDescent="0.25">
      <c r="A854" s="8" t="s">
        <v>572</v>
      </c>
      <c r="B854" s="11"/>
      <c r="C854" s="11"/>
      <c r="D854" s="5"/>
      <c r="E854" s="5"/>
      <c r="F854" s="5"/>
      <c r="G854" s="5"/>
    </row>
    <row r="855" spans="1:7" x14ac:dyDescent="0.25">
      <c r="A855" s="8" t="s">
        <v>573</v>
      </c>
      <c r="B855" s="11"/>
      <c r="C855" s="11"/>
      <c r="D855" s="5"/>
      <c r="E855" s="5"/>
      <c r="F855" s="5"/>
      <c r="G855" s="5"/>
    </row>
    <row r="856" spans="1:7" x14ac:dyDescent="0.25">
      <c r="A856" s="8" t="s">
        <v>574</v>
      </c>
      <c r="B856" s="11"/>
      <c r="C856" s="11"/>
      <c r="D856" s="5"/>
      <c r="E856" s="5"/>
      <c r="F856" s="5"/>
      <c r="G856" s="5"/>
    </row>
    <row r="857" spans="1:7" x14ac:dyDescent="0.25">
      <c r="A857" s="8" t="s">
        <v>575</v>
      </c>
      <c r="B857" s="11"/>
      <c r="C857" s="11"/>
      <c r="D857" s="5"/>
      <c r="E857" s="5"/>
      <c r="F857" s="5"/>
      <c r="G857" s="5"/>
    </row>
    <row r="858" spans="1:7" x14ac:dyDescent="0.25">
      <c r="A858" s="8" t="s">
        <v>576</v>
      </c>
      <c r="B858" s="11"/>
      <c r="C858" s="11"/>
      <c r="D858" s="5"/>
      <c r="E858" s="5"/>
      <c r="F858" s="5"/>
      <c r="G858" s="5"/>
    </row>
    <row r="859" spans="1:7" x14ac:dyDescent="0.25">
      <c r="A859" s="8" t="s">
        <v>577</v>
      </c>
      <c r="B859" s="11"/>
      <c r="C859" s="11"/>
      <c r="D859" s="5"/>
      <c r="E859" s="5"/>
      <c r="F859" s="5"/>
      <c r="G859" s="5"/>
    </row>
    <row r="860" spans="1:7" x14ac:dyDescent="0.25">
      <c r="A860" s="8" t="s">
        <v>578</v>
      </c>
      <c r="B860" s="11"/>
      <c r="C860" s="11"/>
      <c r="D860" s="5"/>
      <c r="E860" s="5"/>
      <c r="F860" s="5"/>
      <c r="G860" s="5"/>
    </row>
    <row r="861" spans="1:7" x14ac:dyDescent="0.25">
      <c r="A861" s="8" t="s">
        <v>579</v>
      </c>
      <c r="B861" s="11"/>
      <c r="C861" s="11"/>
      <c r="D861" s="5"/>
      <c r="E861" s="5"/>
      <c r="F861" s="5"/>
      <c r="G861" s="5"/>
    </row>
    <row r="862" spans="1:7" x14ac:dyDescent="0.25">
      <c r="A862" s="8" t="s">
        <v>580</v>
      </c>
      <c r="B862" s="11"/>
      <c r="C862" s="11"/>
      <c r="D862" s="5"/>
      <c r="E862" s="5"/>
      <c r="F862" s="5"/>
      <c r="G862" s="5"/>
    </row>
    <row r="863" spans="1:7" x14ac:dyDescent="0.25">
      <c r="A863" s="8" t="s">
        <v>581</v>
      </c>
      <c r="B863" s="11"/>
      <c r="C863" s="11"/>
      <c r="D863" s="5"/>
      <c r="E863" s="5"/>
      <c r="F863" s="5"/>
      <c r="G863" s="5"/>
    </row>
    <row r="864" spans="1:7" x14ac:dyDescent="0.25">
      <c r="A864" s="8" t="s">
        <v>582</v>
      </c>
      <c r="B864" s="11"/>
      <c r="C864" s="11"/>
      <c r="D864" s="5"/>
      <c r="E864" s="5"/>
      <c r="F864" s="5"/>
      <c r="G864" s="5"/>
    </row>
    <row r="865" spans="1:7" x14ac:dyDescent="0.25">
      <c r="A865" s="8" t="s">
        <v>583</v>
      </c>
      <c r="B865" s="11"/>
      <c r="C865" s="11"/>
      <c r="D865" s="5"/>
      <c r="E865" s="5"/>
      <c r="F865" s="5"/>
      <c r="G865" s="5"/>
    </row>
    <row r="866" spans="1:7" x14ac:dyDescent="0.25">
      <c r="A866" s="8" t="s">
        <v>584</v>
      </c>
      <c r="B866" s="11"/>
      <c r="C866" s="11"/>
      <c r="D866" s="5"/>
      <c r="E866" s="5"/>
      <c r="F866" s="5"/>
      <c r="G866" s="5"/>
    </row>
    <row r="867" spans="1:7" x14ac:dyDescent="0.25">
      <c r="A867" s="8" t="s">
        <v>585</v>
      </c>
      <c r="B867" s="11"/>
      <c r="C867" s="11"/>
      <c r="D867" s="5"/>
      <c r="E867" s="5"/>
      <c r="F867" s="5"/>
      <c r="G867" s="5"/>
    </row>
    <row r="868" spans="1:7" x14ac:dyDescent="0.25">
      <c r="A868" s="8" t="s">
        <v>586</v>
      </c>
      <c r="B868" s="11"/>
      <c r="C868" s="11"/>
      <c r="D868" s="5"/>
      <c r="E868" s="5"/>
      <c r="F868" s="5"/>
      <c r="G868" s="5"/>
    </row>
    <row r="869" spans="1:7" x14ac:dyDescent="0.25">
      <c r="A869" s="8" t="s">
        <v>587</v>
      </c>
      <c r="B869" s="11"/>
      <c r="C869" s="11"/>
      <c r="D869" s="5"/>
      <c r="E869" s="5"/>
      <c r="F869" s="5"/>
      <c r="G869" s="5"/>
    </row>
    <row r="870" spans="1:7" x14ac:dyDescent="0.25">
      <c r="A870" s="8" t="s">
        <v>588</v>
      </c>
      <c r="B870" s="11"/>
      <c r="C870" s="11"/>
      <c r="D870" s="5"/>
      <c r="E870" s="5"/>
      <c r="F870" s="5"/>
      <c r="G870" s="5"/>
    </row>
    <row r="871" spans="1:7" x14ac:dyDescent="0.25">
      <c r="A871" s="8" t="s">
        <v>589</v>
      </c>
      <c r="B871" s="11"/>
      <c r="C871" s="11"/>
      <c r="D871" s="5"/>
      <c r="E871" s="5"/>
      <c r="F871" s="5"/>
      <c r="G871" s="5"/>
    </row>
    <row r="872" spans="1:7" x14ac:dyDescent="0.25">
      <c r="A872" s="8" t="s">
        <v>590</v>
      </c>
      <c r="B872" s="11"/>
      <c r="C872" s="11"/>
      <c r="D872" s="5"/>
      <c r="E872" s="5"/>
      <c r="F872" s="5"/>
      <c r="G872" s="5"/>
    </row>
    <row r="873" spans="1:7" x14ac:dyDescent="0.25">
      <c r="A873" s="8" t="s">
        <v>591</v>
      </c>
      <c r="B873" s="11"/>
      <c r="C873" s="11"/>
      <c r="D873" s="5"/>
      <c r="E873" s="5"/>
      <c r="F873" s="5"/>
      <c r="G873" s="5"/>
    </row>
    <row r="874" spans="1:7" x14ac:dyDescent="0.25">
      <c r="A874" s="8" t="s">
        <v>592</v>
      </c>
      <c r="B874" s="11"/>
      <c r="C874" s="11"/>
      <c r="D874" s="5"/>
      <c r="E874" s="5"/>
      <c r="F874" s="5"/>
      <c r="G874" s="5"/>
    </row>
    <row r="875" spans="1:7" x14ac:dyDescent="0.25">
      <c r="A875" s="8" t="s">
        <v>593</v>
      </c>
      <c r="B875" s="11"/>
      <c r="C875" s="11"/>
      <c r="D875" s="5"/>
      <c r="E875" s="5"/>
      <c r="F875" s="5"/>
      <c r="G875" s="5"/>
    </row>
    <row r="876" spans="1:7" x14ac:dyDescent="0.25">
      <c r="A876" s="8" t="s">
        <v>594</v>
      </c>
      <c r="B876" s="11"/>
      <c r="C876" s="11"/>
      <c r="D876" s="5"/>
      <c r="E876" s="5"/>
      <c r="F876" s="5"/>
      <c r="G876" s="5"/>
    </row>
    <row r="877" spans="1:7" x14ac:dyDescent="0.25">
      <c r="A877" s="8" t="s">
        <v>595</v>
      </c>
      <c r="B877" s="11"/>
      <c r="C877" s="11"/>
      <c r="D877" s="5"/>
      <c r="E877" s="5"/>
      <c r="F877" s="5"/>
      <c r="G877" s="5"/>
    </row>
    <row r="878" spans="1:7" x14ac:dyDescent="0.25">
      <c r="A878" s="8" t="s">
        <v>596</v>
      </c>
      <c r="B878" s="11"/>
      <c r="C878" s="11"/>
      <c r="D878" s="5"/>
      <c r="E878" s="5"/>
      <c r="F878" s="5"/>
      <c r="G878" s="5"/>
    </row>
    <row r="879" spans="1:7" x14ac:dyDescent="0.25">
      <c r="A879" s="8" t="s">
        <v>597</v>
      </c>
      <c r="B879" s="11"/>
      <c r="C879" s="11"/>
      <c r="D879" s="5"/>
      <c r="E879" s="5"/>
      <c r="F879" s="5"/>
      <c r="G879" s="5"/>
    </row>
    <row r="880" spans="1:7" x14ac:dyDescent="0.25">
      <c r="A880" s="8" t="s">
        <v>598</v>
      </c>
      <c r="B880" s="11"/>
      <c r="C880" s="11"/>
      <c r="D880" s="5"/>
      <c r="E880" s="5"/>
      <c r="F880" s="5"/>
      <c r="G880" s="5"/>
    </row>
    <row r="881" spans="1:7" x14ac:dyDescent="0.25">
      <c r="A881" s="8" t="s">
        <v>599</v>
      </c>
      <c r="B881" s="11"/>
      <c r="C881" s="11"/>
      <c r="D881" s="5"/>
      <c r="E881" s="5"/>
      <c r="F881" s="5"/>
      <c r="G881" s="5"/>
    </row>
    <row r="882" spans="1:7" x14ac:dyDescent="0.25">
      <c r="A882" s="8" t="s">
        <v>600</v>
      </c>
      <c r="B882" s="11"/>
      <c r="C882" s="11"/>
      <c r="D882" s="5"/>
      <c r="E882" s="5"/>
      <c r="F882" s="5"/>
      <c r="G882" s="5"/>
    </row>
    <row r="883" spans="1:7" x14ac:dyDescent="0.25">
      <c r="A883" s="8" t="s">
        <v>601</v>
      </c>
      <c r="B883" s="11"/>
      <c r="C883" s="11"/>
      <c r="D883" s="5"/>
      <c r="E883" s="5"/>
      <c r="F883" s="5"/>
      <c r="G883" s="5"/>
    </row>
    <row r="884" spans="1:7" x14ac:dyDescent="0.25">
      <c r="A884" s="8" t="s">
        <v>602</v>
      </c>
      <c r="B884" s="11"/>
      <c r="C884" s="11"/>
      <c r="D884" s="5"/>
      <c r="E884" s="5"/>
      <c r="F884" s="5"/>
      <c r="G884" s="5"/>
    </row>
    <row r="885" spans="1:7" x14ac:dyDescent="0.25">
      <c r="A885" s="8" t="s">
        <v>603</v>
      </c>
      <c r="B885" s="11"/>
      <c r="C885" s="11"/>
      <c r="D885" s="5"/>
      <c r="E885" s="5"/>
      <c r="F885" s="5"/>
      <c r="G885" s="5"/>
    </row>
    <row r="886" spans="1:7" x14ac:dyDescent="0.25">
      <c r="A886" s="8" t="s">
        <v>604</v>
      </c>
      <c r="B886" s="11"/>
      <c r="C886" s="11"/>
      <c r="D886" s="5"/>
      <c r="E886" s="5"/>
      <c r="F886" s="5"/>
      <c r="G886" s="5"/>
    </row>
    <row r="887" spans="1:7" x14ac:dyDescent="0.25">
      <c r="A887" s="8" t="s">
        <v>605</v>
      </c>
      <c r="B887" s="11"/>
      <c r="C887" s="11"/>
      <c r="D887" s="5"/>
      <c r="E887" s="5"/>
      <c r="F887" s="5"/>
      <c r="G887" s="5"/>
    </row>
    <row r="888" spans="1:7" x14ac:dyDescent="0.25">
      <c r="A888" s="8" t="s">
        <v>606</v>
      </c>
      <c r="B888" s="11"/>
      <c r="C888" s="11"/>
      <c r="D888" s="5"/>
      <c r="E888" s="5"/>
      <c r="F888" s="5"/>
      <c r="G888" s="5"/>
    </row>
    <row r="889" spans="1:7" x14ac:dyDescent="0.25">
      <c r="A889" s="8" t="s">
        <v>607</v>
      </c>
      <c r="B889" s="11"/>
      <c r="C889" s="11"/>
      <c r="D889" s="5"/>
      <c r="E889" s="5"/>
      <c r="F889" s="5"/>
      <c r="G889" s="5"/>
    </row>
    <row r="890" spans="1:7" x14ac:dyDescent="0.25">
      <c r="A890" s="8" t="s">
        <v>608</v>
      </c>
      <c r="B890" s="11"/>
      <c r="C890" s="11"/>
      <c r="D890" s="5"/>
      <c r="E890" s="5"/>
      <c r="F890" s="5"/>
      <c r="G890" s="5"/>
    </row>
    <row r="891" spans="1:7" x14ac:dyDescent="0.25">
      <c r="A891" s="8" t="s">
        <v>609</v>
      </c>
      <c r="B891" s="11"/>
      <c r="C891" s="11"/>
      <c r="D891" s="5"/>
      <c r="E891" s="5"/>
      <c r="F891" s="5"/>
      <c r="G891" s="5"/>
    </row>
    <row r="892" spans="1:7" x14ac:dyDescent="0.25">
      <c r="A892" s="8" t="s">
        <v>610</v>
      </c>
      <c r="B892" s="11"/>
      <c r="C892" s="11"/>
      <c r="D892" s="5"/>
      <c r="E892" s="5"/>
      <c r="F892" s="5"/>
      <c r="G892" s="5"/>
    </row>
    <row r="893" spans="1:7" x14ac:dyDescent="0.25">
      <c r="A893" s="8" t="s">
        <v>611</v>
      </c>
      <c r="B893" s="11"/>
      <c r="C893" s="11"/>
      <c r="D893" s="5"/>
      <c r="E893" s="5"/>
      <c r="F893" s="5"/>
      <c r="G893" s="5"/>
    </row>
    <row r="894" spans="1:7" x14ac:dyDescent="0.25">
      <c r="A894" s="8" t="s">
        <v>612</v>
      </c>
      <c r="B894" s="11"/>
      <c r="C894" s="11"/>
      <c r="D894" s="5"/>
      <c r="E894" s="5"/>
      <c r="F894" s="5"/>
      <c r="G894" s="5"/>
    </row>
    <row r="895" spans="1:7" x14ac:dyDescent="0.25">
      <c r="A895" s="8" t="s">
        <v>613</v>
      </c>
      <c r="B895" s="11"/>
      <c r="C895" s="11"/>
      <c r="D895" s="5"/>
      <c r="E895" s="5"/>
      <c r="F895" s="5"/>
      <c r="G895" s="5"/>
    </row>
    <row r="896" spans="1:7" x14ac:dyDescent="0.25">
      <c r="A896" s="8" t="s">
        <v>614</v>
      </c>
      <c r="B896" s="11"/>
      <c r="C896" s="11"/>
      <c r="D896" s="5"/>
      <c r="E896" s="5"/>
      <c r="F896" s="5"/>
      <c r="G896" s="5"/>
    </row>
    <row r="897" spans="1:7" x14ac:dyDescent="0.25">
      <c r="A897" s="8" t="s">
        <v>615</v>
      </c>
      <c r="B897" s="11"/>
      <c r="C897" s="11"/>
      <c r="D897" s="5"/>
      <c r="E897" s="5"/>
      <c r="F897" s="5"/>
      <c r="G897" s="5"/>
    </row>
    <row r="898" spans="1:7" x14ac:dyDescent="0.25">
      <c r="A898" s="8" t="s">
        <v>616</v>
      </c>
      <c r="B898" s="11"/>
      <c r="C898" s="11"/>
      <c r="D898" s="5"/>
      <c r="E898" s="5"/>
      <c r="F898" s="5"/>
      <c r="G898" s="5"/>
    </row>
    <row r="899" spans="1:7" x14ac:dyDescent="0.25">
      <c r="A899" s="8" t="s">
        <v>617</v>
      </c>
      <c r="B899" s="11"/>
      <c r="C899" s="11"/>
      <c r="D899" s="5"/>
      <c r="E899" s="5"/>
      <c r="F899" s="5"/>
      <c r="G899" s="5"/>
    </row>
    <row r="900" spans="1:7" x14ac:dyDescent="0.25">
      <c r="A900" s="8" t="s">
        <v>618</v>
      </c>
      <c r="B900" s="11"/>
      <c r="C900" s="11"/>
      <c r="D900" s="5"/>
      <c r="E900" s="5"/>
      <c r="F900" s="5"/>
      <c r="G900" s="5"/>
    </row>
    <row r="901" spans="1:7" x14ac:dyDescent="0.25">
      <c r="A901" s="8" t="s">
        <v>619</v>
      </c>
      <c r="B901" s="11"/>
      <c r="C901" s="11"/>
      <c r="D901" s="5"/>
      <c r="E901" s="5"/>
      <c r="F901" s="5"/>
      <c r="G901" s="5"/>
    </row>
    <row r="902" spans="1:7" x14ac:dyDescent="0.25">
      <c r="A902" s="8" t="s">
        <v>620</v>
      </c>
      <c r="B902" s="11"/>
      <c r="C902" s="11"/>
      <c r="D902" s="5"/>
      <c r="E902" s="5"/>
      <c r="F902" s="5"/>
      <c r="G902" s="5"/>
    </row>
    <row r="903" spans="1:7" x14ac:dyDescent="0.25">
      <c r="A903" s="8" t="s">
        <v>621</v>
      </c>
      <c r="B903" s="11"/>
      <c r="C903" s="11"/>
      <c r="D903" s="5"/>
      <c r="E903" s="5"/>
      <c r="F903" s="5"/>
      <c r="G903" s="5"/>
    </row>
    <row r="904" spans="1:7" x14ac:dyDescent="0.25">
      <c r="A904" s="8" t="s">
        <v>622</v>
      </c>
      <c r="B904" s="11"/>
      <c r="C904" s="11"/>
      <c r="D904" s="5"/>
      <c r="E904" s="5"/>
      <c r="F904" s="5"/>
      <c r="G904" s="5"/>
    </row>
    <row r="905" spans="1:7" x14ac:dyDescent="0.25">
      <c r="A905" s="8" t="s">
        <v>623</v>
      </c>
      <c r="B905" s="11"/>
      <c r="C905" s="11"/>
      <c r="D905" s="5"/>
      <c r="E905" s="5"/>
      <c r="F905" s="5"/>
      <c r="G905" s="5"/>
    </row>
    <row r="906" spans="1:7" x14ac:dyDescent="0.25">
      <c r="A906" s="8" t="s">
        <v>624</v>
      </c>
      <c r="B906" s="11"/>
      <c r="C906" s="11"/>
      <c r="D906" s="5"/>
      <c r="E906" s="5"/>
      <c r="F906" s="5"/>
      <c r="G906" s="5"/>
    </row>
    <row r="907" spans="1:7" x14ac:dyDescent="0.25">
      <c r="A907" s="8" t="s">
        <v>625</v>
      </c>
      <c r="B907" s="11"/>
      <c r="C907" s="11"/>
      <c r="D907" s="5"/>
      <c r="E907" s="5"/>
      <c r="F907" s="5"/>
      <c r="G907" s="5"/>
    </row>
    <row r="908" spans="1:7" x14ac:dyDescent="0.25">
      <c r="A908" s="8" t="s">
        <v>626</v>
      </c>
      <c r="B908" s="11"/>
      <c r="C908" s="11"/>
      <c r="D908" s="5"/>
      <c r="E908" s="5"/>
      <c r="F908" s="5"/>
      <c r="G908" s="5"/>
    </row>
    <row r="909" spans="1:7" x14ac:dyDescent="0.25">
      <c r="A909" s="8" t="s">
        <v>627</v>
      </c>
      <c r="B909" s="11"/>
      <c r="C909" s="11"/>
      <c r="D909" s="5"/>
      <c r="E909" s="5"/>
      <c r="F909" s="5"/>
      <c r="G909" s="5"/>
    </row>
    <row r="910" spans="1:7" x14ac:dyDescent="0.25">
      <c r="A910" s="8" t="s">
        <v>628</v>
      </c>
      <c r="B910" s="11"/>
      <c r="C910" s="11"/>
      <c r="D910" s="5"/>
      <c r="E910" s="5"/>
      <c r="F910" s="5"/>
      <c r="G910" s="5"/>
    </row>
    <row r="911" spans="1:7" x14ac:dyDescent="0.25">
      <c r="A911" s="8" t="s">
        <v>629</v>
      </c>
      <c r="B911" s="11"/>
      <c r="C911" s="11"/>
      <c r="D911" s="5"/>
      <c r="E911" s="5"/>
      <c r="F911" s="5"/>
      <c r="G911" s="5"/>
    </row>
    <row r="912" spans="1:7" x14ac:dyDescent="0.25">
      <c r="A912" s="8" t="s">
        <v>630</v>
      </c>
      <c r="B912" s="11"/>
      <c r="C912" s="11"/>
      <c r="D912" s="5"/>
      <c r="E912" s="5"/>
      <c r="F912" s="5"/>
      <c r="G912" s="5"/>
    </row>
    <row r="913" spans="1:7" x14ac:dyDescent="0.25">
      <c r="A913" s="8" t="s">
        <v>631</v>
      </c>
      <c r="B913" s="11"/>
      <c r="C913" s="11"/>
      <c r="D913" s="5"/>
      <c r="E913" s="5"/>
      <c r="F913" s="5"/>
      <c r="G913" s="5"/>
    </row>
    <row r="914" spans="1:7" x14ac:dyDescent="0.25">
      <c r="A914" s="8" t="s">
        <v>632</v>
      </c>
      <c r="B914" s="11"/>
      <c r="C914" s="11"/>
      <c r="D914" s="5"/>
      <c r="E914" s="5"/>
      <c r="F914" s="5"/>
      <c r="G914" s="5"/>
    </row>
    <row r="915" spans="1:7" x14ac:dyDescent="0.25">
      <c r="A915" s="8" t="s">
        <v>633</v>
      </c>
      <c r="B915" s="11"/>
      <c r="C915" s="11"/>
      <c r="D915" s="5"/>
      <c r="E915" s="5"/>
      <c r="F915" s="5"/>
      <c r="G915" s="5"/>
    </row>
    <row r="916" spans="1:7" x14ac:dyDescent="0.25">
      <c r="A916" s="8" t="s">
        <v>634</v>
      </c>
      <c r="B916" s="11"/>
      <c r="C916" s="11"/>
      <c r="D916" s="5"/>
      <c r="E916" s="5"/>
      <c r="F916" s="5"/>
      <c r="G916" s="5"/>
    </row>
    <row r="917" spans="1:7" x14ac:dyDescent="0.25">
      <c r="A917" s="8" t="s">
        <v>635</v>
      </c>
      <c r="B917" s="11"/>
      <c r="C917" s="11"/>
      <c r="D917" s="5"/>
      <c r="E917" s="5"/>
      <c r="F917" s="5"/>
      <c r="G917" s="5"/>
    </row>
    <row r="918" spans="1:7" x14ac:dyDescent="0.25">
      <c r="A918" s="8" t="s">
        <v>636</v>
      </c>
      <c r="B918" s="11"/>
      <c r="C918" s="11"/>
      <c r="D918" s="5"/>
      <c r="E918" s="5"/>
      <c r="F918" s="5"/>
      <c r="G918" s="5"/>
    </row>
    <row r="919" spans="1:7" x14ac:dyDescent="0.25">
      <c r="A919" s="8" t="s">
        <v>637</v>
      </c>
      <c r="B919" s="11"/>
      <c r="C919" s="11"/>
      <c r="D919" s="5"/>
      <c r="E919" s="5"/>
      <c r="F919" s="5"/>
      <c r="G919" s="5"/>
    </row>
    <row r="920" spans="1:7" x14ac:dyDescent="0.25">
      <c r="A920" s="8" t="s">
        <v>638</v>
      </c>
      <c r="B920" s="11"/>
      <c r="C920" s="11"/>
      <c r="D920" s="5"/>
      <c r="E920" s="5"/>
      <c r="F920" s="5"/>
      <c r="G920" s="5"/>
    </row>
    <row r="921" spans="1:7" x14ac:dyDescent="0.25">
      <c r="A921" s="8" t="s">
        <v>639</v>
      </c>
      <c r="B921" s="11"/>
      <c r="C921" s="11"/>
      <c r="D921" s="5"/>
      <c r="E921" s="5"/>
      <c r="F921" s="5"/>
      <c r="G921" s="5"/>
    </row>
    <row r="922" spans="1:7" x14ac:dyDescent="0.25">
      <c r="A922" s="8" t="s">
        <v>640</v>
      </c>
      <c r="B922" s="11"/>
      <c r="C922" s="11"/>
      <c r="D922" s="5"/>
      <c r="E922" s="5"/>
      <c r="F922" s="5"/>
      <c r="G922" s="5"/>
    </row>
    <row r="923" spans="1:7" x14ac:dyDescent="0.25">
      <c r="A923" s="8" t="s">
        <v>641</v>
      </c>
      <c r="B923" s="11"/>
      <c r="C923" s="11"/>
      <c r="D923" s="5"/>
      <c r="E923" s="5"/>
      <c r="F923" s="5"/>
      <c r="G923" s="5"/>
    </row>
    <row r="924" spans="1:7" x14ac:dyDescent="0.25">
      <c r="A924" s="8" t="s">
        <v>642</v>
      </c>
      <c r="B924" s="11"/>
      <c r="C924" s="11"/>
      <c r="D924" s="5"/>
      <c r="E924" s="5"/>
      <c r="F924" s="5"/>
      <c r="G924" s="5"/>
    </row>
    <row r="925" spans="1:7" x14ac:dyDescent="0.25">
      <c r="A925" s="8" t="s">
        <v>643</v>
      </c>
      <c r="B925" s="11"/>
      <c r="C925" s="11"/>
      <c r="D925" s="5"/>
      <c r="E925" s="5"/>
      <c r="F925" s="5"/>
      <c r="G925" s="5"/>
    </row>
    <row r="926" spans="1:7" x14ac:dyDescent="0.25">
      <c r="A926" s="8" t="s">
        <v>644</v>
      </c>
      <c r="B926" s="11"/>
      <c r="C926" s="11"/>
      <c r="D926" s="5"/>
      <c r="E926" s="5"/>
      <c r="F926" s="5"/>
      <c r="G926" s="5"/>
    </row>
    <row r="927" spans="1:7" x14ac:dyDescent="0.25">
      <c r="A927" s="8" t="s">
        <v>645</v>
      </c>
      <c r="B927" s="11"/>
      <c r="C927" s="11"/>
      <c r="D927" s="5"/>
      <c r="E927" s="5"/>
      <c r="F927" s="5"/>
      <c r="G927" s="5"/>
    </row>
    <row r="928" spans="1:7" x14ac:dyDescent="0.25">
      <c r="A928" s="8" t="s">
        <v>646</v>
      </c>
      <c r="B928" s="11"/>
      <c r="C928" s="11"/>
      <c r="D928" s="5"/>
      <c r="E928" s="5"/>
      <c r="F928" s="5"/>
      <c r="G928" s="5"/>
    </row>
    <row r="929" spans="1:7" x14ac:dyDescent="0.25">
      <c r="A929" s="8" t="s">
        <v>647</v>
      </c>
      <c r="B929" s="11"/>
      <c r="C929" s="11"/>
      <c r="D929" s="5"/>
      <c r="E929" s="5"/>
      <c r="F929" s="5"/>
      <c r="G929" s="5"/>
    </row>
    <row r="930" spans="1:7" x14ac:dyDescent="0.25">
      <c r="A930" s="8" t="s">
        <v>648</v>
      </c>
      <c r="B930" s="11"/>
      <c r="C930" s="11"/>
      <c r="D930" s="5"/>
      <c r="E930" s="5"/>
      <c r="F930" s="5"/>
      <c r="G930" s="5"/>
    </row>
    <row r="931" spans="1:7" x14ac:dyDescent="0.25">
      <c r="A931" s="8" t="s">
        <v>649</v>
      </c>
      <c r="B931" s="11"/>
      <c r="C931" s="11"/>
      <c r="D931" s="5"/>
      <c r="E931" s="5"/>
      <c r="F931" s="5"/>
      <c r="G931" s="5"/>
    </row>
    <row r="932" spans="1:7" x14ac:dyDescent="0.25">
      <c r="A932" s="8" t="s">
        <v>650</v>
      </c>
      <c r="B932" s="11"/>
      <c r="C932" s="11"/>
      <c r="D932" s="5"/>
      <c r="E932" s="5"/>
      <c r="F932" s="5"/>
      <c r="G932" s="5"/>
    </row>
    <row r="933" spans="1:7" x14ac:dyDescent="0.25">
      <c r="A933" s="8" t="s">
        <v>651</v>
      </c>
      <c r="B933" s="11"/>
      <c r="C933" s="11"/>
      <c r="D933" s="5"/>
      <c r="E933" s="5"/>
      <c r="F933" s="5"/>
      <c r="G933" s="5"/>
    </row>
    <row r="934" spans="1:7" x14ac:dyDescent="0.25">
      <c r="A934" s="8" t="s">
        <v>652</v>
      </c>
      <c r="B934" s="11"/>
      <c r="C934" s="11"/>
      <c r="D934" s="5"/>
      <c r="E934" s="5"/>
      <c r="F934" s="5"/>
      <c r="G934" s="5"/>
    </row>
    <row r="935" spans="1:7" x14ac:dyDescent="0.25">
      <c r="A935" s="8" t="s">
        <v>653</v>
      </c>
      <c r="B935" s="11"/>
      <c r="C935" s="11"/>
      <c r="D935" s="5"/>
      <c r="E935" s="5"/>
      <c r="F935" s="5"/>
      <c r="G935" s="5"/>
    </row>
    <row r="936" spans="1:7" x14ac:dyDescent="0.25">
      <c r="A936" s="8" t="s">
        <v>654</v>
      </c>
      <c r="B936" s="11"/>
      <c r="C936" s="11"/>
      <c r="D936" s="5"/>
      <c r="E936" s="5"/>
      <c r="F936" s="5"/>
      <c r="G936" s="5"/>
    </row>
    <row r="937" spans="1:7" x14ac:dyDescent="0.25">
      <c r="A937" s="8" t="s">
        <v>655</v>
      </c>
      <c r="B937" s="11"/>
      <c r="C937" s="11"/>
      <c r="D937" s="5"/>
      <c r="E937" s="5"/>
      <c r="F937" s="5"/>
      <c r="G937" s="5"/>
    </row>
    <row r="938" spans="1:7" x14ac:dyDescent="0.25">
      <c r="A938" s="8" t="s">
        <v>656</v>
      </c>
      <c r="B938" s="11"/>
      <c r="C938" s="11"/>
      <c r="D938" s="5"/>
      <c r="E938" s="5"/>
      <c r="F938" s="5"/>
      <c r="G938" s="5"/>
    </row>
    <row r="939" spans="1:7" x14ac:dyDescent="0.25">
      <c r="A939" s="8" t="s">
        <v>657</v>
      </c>
      <c r="B939" s="11"/>
      <c r="C939" s="11"/>
      <c r="D939" s="5"/>
      <c r="E939" s="5"/>
      <c r="F939" s="5"/>
      <c r="G939" s="5"/>
    </row>
    <row r="940" spans="1:7" x14ac:dyDescent="0.25">
      <c r="A940" s="8" t="s">
        <v>658</v>
      </c>
      <c r="B940" s="11"/>
      <c r="C940" s="11"/>
      <c r="D940" s="5"/>
      <c r="E940" s="5"/>
      <c r="F940" s="5"/>
      <c r="G940" s="5"/>
    </row>
    <row r="941" spans="1:7" x14ac:dyDescent="0.25">
      <c r="A941" s="8" t="s">
        <v>659</v>
      </c>
      <c r="B941" s="11"/>
      <c r="C941" s="11"/>
      <c r="D941" s="5"/>
      <c r="E941" s="5"/>
      <c r="F941" s="5"/>
      <c r="G941" s="5"/>
    </row>
    <row r="942" spans="1:7" x14ac:dyDescent="0.25">
      <c r="A942" s="8" t="s">
        <v>660</v>
      </c>
      <c r="B942" s="11"/>
      <c r="C942" s="11"/>
      <c r="D942" s="5"/>
      <c r="E942" s="5"/>
      <c r="F942" s="5"/>
      <c r="G942" s="5"/>
    </row>
    <row r="943" spans="1:7" x14ac:dyDescent="0.25">
      <c r="A943" s="8" t="s">
        <v>661</v>
      </c>
      <c r="B943" s="11"/>
      <c r="C943" s="11"/>
      <c r="D943" s="5"/>
      <c r="E943" s="5"/>
      <c r="F943" s="5"/>
      <c r="G943" s="5"/>
    </row>
    <row r="944" spans="1:7" x14ac:dyDescent="0.25">
      <c r="A944" s="8" t="s">
        <v>662</v>
      </c>
      <c r="B944" s="11"/>
      <c r="C944" s="11"/>
      <c r="D944" s="5"/>
      <c r="E944" s="5"/>
      <c r="F944" s="5"/>
      <c r="G944" s="5"/>
    </row>
    <row r="945" spans="1:7" x14ac:dyDescent="0.25">
      <c r="A945" s="8" t="s">
        <v>663</v>
      </c>
      <c r="B945" s="11"/>
      <c r="C945" s="11"/>
      <c r="D945" s="5"/>
      <c r="E945" s="5"/>
      <c r="F945" s="5"/>
      <c r="G945" s="5"/>
    </row>
    <row r="946" spans="1:7" x14ac:dyDescent="0.25">
      <c r="A946" s="8" t="s">
        <v>664</v>
      </c>
      <c r="B946" s="11"/>
      <c r="C946" s="11"/>
      <c r="D946" s="5"/>
      <c r="E946" s="5"/>
      <c r="F946" s="5"/>
      <c r="G946" s="5"/>
    </row>
    <row r="947" spans="1:7" x14ac:dyDescent="0.25">
      <c r="A947" s="8" t="s">
        <v>665</v>
      </c>
      <c r="B947" s="11"/>
      <c r="C947" s="11"/>
      <c r="D947" s="5"/>
      <c r="E947" s="5"/>
      <c r="F947" s="5"/>
      <c r="G947" s="5"/>
    </row>
    <row r="948" spans="1:7" x14ac:dyDescent="0.25">
      <c r="A948" s="8" t="s">
        <v>666</v>
      </c>
      <c r="B948" s="11"/>
      <c r="C948" s="11"/>
      <c r="D948" s="5"/>
      <c r="E948" s="5"/>
      <c r="F948" s="5"/>
      <c r="G948" s="5"/>
    </row>
    <row r="949" spans="1:7" x14ac:dyDescent="0.25">
      <c r="A949" s="8" t="s">
        <v>667</v>
      </c>
      <c r="B949" s="11"/>
      <c r="C949" s="11"/>
      <c r="D949" s="5"/>
      <c r="E949" s="5"/>
      <c r="F949" s="5"/>
      <c r="G949" s="5"/>
    </row>
    <row r="950" spans="1:7" x14ac:dyDescent="0.25">
      <c r="A950" s="8" t="s">
        <v>668</v>
      </c>
      <c r="B950" s="11"/>
      <c r="C950" s="11"/>
      <c r="D950" s="5"/>
      <c r="E950" s="5"/>
      <c r="F950" s="5"/>
      <c r="G950" s="5"/>
    </row>
    <row r="951" spans="1:7" x14ac:dyDescent="0.25">
      <c r="A951" s="8" t="s">
        <v>669</v>
      </c>
      <c r="B951" s="11"/>
      <c r="C951" s="11"/>
      <c r="D951" s="5"/>
      <c r="E951" s="5"/>
      <c r="F951" s="5"/>
      <c r="G951" s="5"/>
    </row>
    <row r="952" spans="1:7" x14ac:dyDescent="0.25">
      <c r="A952" s="8" t="s">
        <v>670</v>
      </c>
      <c r="B952" s="11"/>
      <c r="C952" s="11"/>
      <c r="D952" s="5"/>
      <c r="E952" s="5"/>
      <c r="F952" s="5"/>
      <c r="G952" s="5"/>
    </row>
    <row r="953" spans="1:7" x14ac:dyDescent="0.25">
      <c r="A953" s="8" t="s">
        <v>671</v>
      </c>
      <c r="B953" s="11"/>
      <c r="C953" s="11"/>
      <c r="D953" s="5"/>
      <c r="E953" s="5"/>
      <c r="F953" s="5"/>
      <c r="G953" s="5"/>
    </row>
    <row r="954" spans="1:7" x14ac:dyDescent="0.25">
      <c r="A954" s="8" t="s">
        <v>672</v>
      </c>
      <c r="B954" s="11"/>
      <c r="C954" s="11"/>
      <c r="D954" s="5"/>
      <c r="E954" s="5"/>
      <c r="F954" s="5"/>
      <c r="G954" s="5"/>
    </row>
    <row r="955" spans="1:7" x14ac:dyDescent="0.25">
      <c r="A955" s="8" t="s">
        <v>673</v>
      </c>
      <c r="B955" s="11"/>
      <c r="C955" s="11"/>
      <c r="D955" s="5"/>
      <c r="E955" s="5"/>
      <c r="F955" s="5"/>
      <c r="G955" s="5"/>
    </row>
    <row r="956" spans="1:7" x14ac:dyDescent="0.25">
      <c r="A956" s="8" t="s">
        <v>674</v>
      </c>
      <c r="B956" s="11"/>
      <c r="C956" s="11"/>
      <c r="D956" s="5"/>
      <c r="E956" s="5"/>
      <c r="F956" s="5"/>
      <c r="G956" s="5"/>
    </row>
    <row r="957" spans="1:7" x14ac:dyDescent="0.25">
      <c r="A957" s="8" t="s">
        <v>675</v>
      </c>
      <c r="B957" s="11"/>
      <c r="C957" s="11"/>
      <c r="D957" s="5"/>
      <c r="E957" s="5"/>
      <c r="F957" s="5"/>
      <c r="G957" s="5"/>
    </row>
    <row r="958" spans="1:7" x14ac:dyDescent="0.25">
      <c r="A958" s="8" t="s">
        <v>676</v>
      </c>
      <c r="B958" s="11"/>
      <c r="C958" s="11"/>
      <c r="D958" s="5"/>
      <c r="E958" s="5"/>
      <c r="F958" s="5"/>
      <c r="G958" s="5"/>
    </row>
    <row r="959" spans="1:7" x14ac:dyDescent="0.25">
      <c r="A959" s="8" t="s">
        <v>677</v>
      </c>
      <c r="B959" s="11"/>
      <c r="C959" s="11"/>
      <c r="D959" s="5"/>
      <c r="E959" s="5"/>
      <c r="F959" s="5"/>
      <c r="G959" s="5"/>
    </row>
    <row r="960" spans="1:7" x14ac:dyDescent="0.25">
      <c r="A960" s="8" t="s">
        <v>678</v>
      </c>
      <c r="B960" s="11"/>
      <c r="C960" s="11"/>
      <c r="D960" s="5"/>
      <c r="E960" s="5"/>
      <c r="F960" s="5"/>
      <c r="G960" s="5"/>
    </row>
    <row r="961" spans="1:7" x14ac:dyDescent="0.25">
      <c r="A961" s="8" t="s">
        <v>679</v>
      </c>
      <c r="B961" s="11"/>
      <c r="C961" s="11"/>
      <c r="D961" s="5"/>
      <c r="E961" s="5"/>
      <c r="F961" s="5"/>
      <c r="G961" s="5"/>
    </row>
    <row r="962" spans="1:7" x14ac:dyDescent="0.25">
      <c r="A962" s="8" t="s">
        <v>680</v>
      </c>
      <c r="B962" s="11"/>
      <c r="C962" s="11"/>
      <c r="D962" s="5"/>
      <c r="E962" s="5"/>
      <c r="F962" s="5"/>
      <c r="G962" s="5"/>
    </row>
    <row r="963" spans="1:7" x14ac:dyDescent="0.25">
      <c r="A963" s="8" t="s">
        <v>681</v>
      </c>
      <c r="B963" s="11"/>
      <c r="C963" s="11"/>
      <c r="D963" s="5"/>
      <c r="E963" s="5"/>
      <c r="F963" s="5"/>
      <c r="G963" s="5"/>
    </row>
    <row r="964" spans="1:7" x14ac:dyDescent="0.25">
      <c r="A964" s="8" t="s">
        <v>682</v>
      </c>
      <c r="B964" s="11"/>
      <c r="C964" s="11"/>
      <c r="D964" s="5"/>
      <c r="E964" s="5"/>
      <c r="F964" s="5"/>
      <c r="G964" s="5"/>
    </row>
    <row r="965" spans="1:7" x14ac:dyDescent="0.25">
      <c r="A965" s="8" t="s">
        <v>683</v>
      </c>
      <c r="B965" s="11"/>
      <c r="C965" s="11"/>
      <c r="D965" s="5"/>
      <c r="E965" s="5"/>
      <c r="F965" s="5"/>
      <c r="G965" s="5"/>
    </row>
    <row r="966" spans="1:7" x14ac:dyDescent="0.25">
      <c r="A966" s="8" t="s">
        <v>684</v>
      </c>
      <c r="B966" s="11"/>
      <c r="C966" s="11"/>
      <c r="D966" s="5"/>
      <c r="E966" s="5"/>
      <c r="F966" s="5"/>
      <c r="G966" s="5"/>
    </row>
    <row r="967" spans="1:7" x14ac:dyDescent="0.25">
      <c r="A967" s="8" t="s">
        <v>685</v>
      </c>
      <c r="B967" s="11"/>
      <c r="C967" s="11"/>
      <c r="D967" s="5"/>
      <c r="E967" s="5"/>
      <c r="F967" s="5"/>
      <c r="G967" s="5"/>
    </row>
    <row r="968" spans="1:7" x14ac:dyDescent="0.25">
      <c r="A968" s="8" t="s">
        <v>686</v>
      </c>
      <c r="B968" s="11"/>
      <c r="C968" s="11"/>
      <c r="D968" s="5"/>
      <c r="E968" s="5"/>
      <c r="F968" s="5"/>
      <c r="G968" s="5"/>
    </row>
    <row r="969" spans="1:7" x14ac:dyDescent="0.25">
      <c r="A969" s="8" t="s">
        <v>687</v>
      </c>
      <c r="B969" s="11"/>
      <c r="C969" s="11"/>
      <c r="D969" s="5"/>
      <c r="E969" s="5"/>
      <c r="F969" s="5"/>
      <c r="G969" s="5"/>
    </row>
    <row r="970" spans="1:7" x14ac:dyDescent="0.25">
      <c r="A970" s="8" t="s">
        <v>688</v>
      </c>
      <c r="B970" s="11"/>
      <c r="C970" s="11"/>
      <c r="D970" s="5"/>
      <c r="E970" s="5"/>
      <c r="F970" s="5"/>
      <c r="G970" s="5"/>
    </row>
    <row r="971" spans="1:7" x14ac:dyDescent="0.25">
      <c r="A971" s="8" t="s">
        <v>689</v>
      </c>
      <c r="B971" s="11"/>
      <c r="C971" s="11"/>
      <c r="D971" s="5"/>
      <c r="E971" s="5"/>
      <c r="F971" s="5"/>
      <c r="G971" s="5"/>
    </row>
    <row r="972" spans="1:7" x14ac:dyDescent="0.25">
      <c r="A972" s="8" t="s">
        <v>690</v>
      </c>
      <c r="B972" s="11"/>
      <c r="C972" s="11"/>
      <c r="D972" s="5"/>
      <c r="E972" s="5"/>
      <c r="F972" s="5"/>
      <c r="G972" s="5"/>
    </row>
    <row r="973" spans="1:7" x14ac:dyDescent="0.25">
      <c r="A973" s="8" t="s">
        <v>691</v>
      </c>
      <c r="B973" s="11"/>
      <c r="C973" s="11"/>
      <c r="D973" s="5"/>
      <c r="E973" s="5"/>
      <c r="F973" s="5"/>
      <c r="G973" s="5"/>
    </row>
    <row r="974" spans="1:7" x14ac:dyDescent="0.25">
      <c r="A974" s="8" t="s">
        <v>692</v>
      </c>
      <c r="B974" s="11"/>
      <c r="C974" s="11"/>
      <c r="D974" s="5"/>
      <c r="E974" s="5"/>
      <c r="F974" s="5"/>
      <c r="G974" s="5"/>
    </row>
    <row r="975" spans="1:7" x14ac:dyDescent="0.25">
      <c r="A975" s="8" t="s">
        <v>693</v>
      </c>
      <c r="B975" s="11"/>
      <c r="C975" s="11"/>
      <c r="D975" s="5"/>
      <c r="E975" s="5"/>
      <c r="F975" s="5"/>
      <c r="G975" s="5"/>
    </row>
    <row r="976" spans="1:7" x14ac:dyDescent="0.25">
      <c r="A976" s="8" t="s">
        <v>694</v>
      </c>
      <c r="B976" s="11"/>
      <c r="C976" s="11"/>
      <c r="D976" s="5"/>
      <c r="E976" s="5"/>
      <c r="F976" s="5"/>
      <c r="G976" s="5"/>
    </row>
    <row r="977" spans="1:7" x14ac:dyDescent="0.25">
      <c r="A977" s="8" t="s">
        <v>695</v>
      </c>
      <c r="B977" s="11"/>
      <c r="C977" s="11"/>
      <c r="D977" s="5"/>
      <c r="E977" s="5"/>
      <c r="F977" s="5"/>
      <c r="G977" s="5"/>
    </row>
    <row r="978" spans="1:7" x14ac:dyDescent="0.25">
      <c r="A978" s="8" t="s">
        <v>696</v>
      </c>
      <c r="B978" s="11"/>
      <c r="C978" s="11"/>
      <c r="D978" s="5"/>
      <c r="E978" s="5"/>
      <c r="F978" s="5"/>
      <c r="G978" s="5"/>
    </row>
    <row r="979" spans="1:7" x14ac:dyDescent="0.25">
      <c r="A979" s="8" t="s">
        <v>697</v>
      </c>
      <c r="B979" s="11"/>
      <c r="C979" s="11"/>
      <c r="D979" s="5"/>
      <c r="E979" s="5"/>
      <c r="F979" s="5"/>
      <c r="G979" s="5"/>
    </row>
    <row r="980" spans="1:7" x14ac:dyDescent="0.25">
      <c r="A980" s="8" t="s">
        <v>698</v>
      </c>
      <c r="B980" s="11"/>
      <c r="C980" s="11"/>
      <c r="D980" s="5"/>
      <c r="E980" s="5"/>
      <c r="F980" s="5"/>
      <c r="G980" s="5"/>
    </row>
    <row r="981" spans="1:7" x14ac:dyDescent="0.25">
      <c r="A981" s="8" t="s">
        <v>699</v>
      </c>
      <c r="B981" s="11"/>
      <c r="C981" s="11"/>
      <c r="D981" s="5"/>
      <c r="E981" s="5"/>
      <c r="F981" s="5"/>
      <c r="G981" s="5"/>
    </row>
    <row r="982" spans="1:7" x14ac:dyDescent="0.25">
      <c r="A982" s="8" t="s">
        <v>700</v>
      </c>
      <c r="B982" s="11"/>
      <c r="C982" s="11"/>
      <c r="D982" s="5"/>
      <c r="E982" s="5"/>
      <c r="F982" s="5"/>
      <c r="G982" s="5"/>
    </row>
    <row r="983" spans="1:7" x14ac:dyDescent="0.25">
      <c r="A983" s="8" t="s">
        <v>701</v>
      </c>
      <c r="B983" s="11"/>
      <c r="C983" s="11"/>
      <c r="D983" s="5"/>
      <c r="E983" s="5"/>
      <c r="F983" s="5"/>
      <c r="G983" s="5"/>
    </row>
    <row r="984" spans="1:7" x14ac:dyDescent="0.25">
      <c r="A984" s="8" t="s">
        <v>702</v>
      </c>
      <c r="B984" s="11"/>
      <c r="C984" s="11"/>
      <c r="D984" s="5"/>
      <c r="E984" s="5"/>
      <c r="F984" s="5"/>
      <c r="G984" s="5"/>
    </row>
    <row r="985" spans="1:7" x14ac:dyDescent="0.25">
      <c r="A985" s="8" t="s">
        <v>703</v>
      </c>
      <c r="B985" s="11"/>
      <c r="C985" s="11"/>
      <c r="D985" s="5"/>
      <c r="E985" s="5"/>
      <c r="F985" s="5"/>
      <c r="G985" s="5"/>
    </row>
    <row r="986" spans="1:7" x14ac:dyDescent="0.25">
      <c r="A986" s="8" t="s">
        <v>704</v>
      </c>
      <c r="B986" s="11"/>
      <c r="C986" s="11"/>
      <c r="D986" s="5"/>
      <c r="E986" s="5"/>
      <c r="F986" s="5"/>
      <c r="G986" s="5"/>
    </row>
  </sheetData>
  <autoFilter ref="A1:G986" xr:uid="{433B0EBF-2F95-4AA4-8D8F-8153EB19B888}"/>
  <printOptions horizontalCentered="1"/>
  <pageMargins left="0.7" right="0.7" top="1.75" bottom="0.75" header="0.55000000000000004" footer="0.3"/>
  <pageSetup paperSize="17" fitToHeight="0" orientation="landscape" r:id="rId1"/>
  <headerFooter>
    <oddHeader>&amp;L&amp;G&amp;C
&amp;18Official Public Input Tracker</oddHeader>
    <oddFooter>&amp;L&amp;A&amp;RPage &amp;P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201FE-F9D3-4E94-A04F-B3AFAF143935}">
  <sheetPr>
    <pageSetUpPr fitToPage="1"/>
  </sheetPr>
  <dimension ref="A1:AB296"/>
  <sheetViews>
    <sheetView topLeftCell="B1" zoomScale="85" zoomScaleNormal="85" zoomScalePageLayoutView="80" workbookViewId="0">
      <pane ySplit="6" topLeftCell="A7" activePane="bottomLeft" state="frozen"/>
      <selection pane="bottomLeft" activeCell="J170" sqref="J170"/>
    </sheetView>
  </sheetViews>
  <sheetFormatPr defaultColWidth="9.140625" defaultRowHeight="15" x14ac:dyDescent="0.25"/>
  <cols>
    <col min="1" max="1" width="22.85546875" style="11" hidden="1" customWidth="1"/>
    <col min="2" max="2" width="22.85546875" style="11" customWidth="1"/>
    <col min="3" max="4" width="11.7109375" style="11" customWidth="1"/>
    <col min="5" max="5" width="58.85546875" style="5" bestFit="1" customWidth="1"/>
    <col min="6" max="6" width="71.42578125" style="5" customWidth="1"/>
    <col min="7" max="7" width="13" style="5" customWidth="1"/>
    <col min="8" max="11" width="17.42578125" style="5" customWidth="1"/>
    <col min="12" max="12" width="14.28515625" style="5" customWidth="1"/>
    <col min="13" max="18" width="14.140625" style="5" customWidth="1"/>
    <col min="19" max="19" width="57.140625" style="5" hidden="1" customWidth="1"/>
    <col min="20" max="20" width="9.140625" style="52"/>
    <col min="21" max="16384" width="9.140625" style="50"/>
  </cols>
  <sheetData>
    <row r="1" spans="1:28" ht="15.75" thickBot="1" x14ac:dyDescent="0.3">
      <c r="A1" s="29"/>
      <c r="B1" s="84" t="s">
        <v>1075</v>
      </c>
      <c r="C1" s="82" t="s">
        <v>1067</v>
      </c>
      <c r="D1" s="83"/>
      <c r="E1" s="72" t="s">
        <v>1020</v>
      </c>
      <c r="F1" s="80" t="s">
        <v>1042</v>
      </c>
      <c r="G1" s="77"/>
      <c r="H1" s="78"/>
      <c r="I1" s="78"/>
      <c r="J1" s="78"/>
      <c r="K1" s="78"/>
      <c r="L1" s="78"/>
      <c r="M1" s="79"/>
      <c r="N1" s="30"/>
      <c r="O1" s="30"/>
      <c r="P1" s="30"/>
      <c r="Q1" s="30"/>
      <c r="R1" s="30"/>
      <c r="S1" s="30"/>
      <c r="T1" s="30"/>
      <c r="U1" s="30"/>
      <c r="V1" s="30"/>
      <c r="W1" s="30"/>
      <c r="X1" s="30"/>
      <c r="Y1" s="30"/>
      <c r="Z1" s="30"/>
      <c r="AA1" s="30"/>
      <c r="AB1" s="30"/>
    </row>
    <row r="2" spans="1:28" ht="14.45" customHeight="1" x14ac:dyDescent="0.25">
      <c r="A2" s="29"/>
      <c r="B2" s="84"/>
      <c r="C2" s="99" t="s">
        <v>1068</v>
      </c>
      <c r="D2" s="100"/>
      <c r="E2" s="85" t="s">
        <v>1069</v>
      </c>
      <c r="F2" s="86"/>
      <c r="G2" s="89" t="s">
        <v>1072</v>
      </c>
      <c r="H2" s="90"/>
      <c r="I2" s="90"/>
      <c r="J2" s="90"/>
      <c r="K2" s="90"/>
      <c r="L2" s="90"/>
      <c r="M2" s="98"/>
      <c r="N2" s="30"/>
      <c r="O2" s="30"/>
      <c r="P2" s="30"/>
      <c r="Q2" s="30"/>
      <c r="R2" s="30"/>
      <c r="S2" s="30"/>
      <c r="T2" s="30"/>
      <c r="U2" s="30"/>
      <c r="V2" s="30"/>
      <c r="W2" s="30"/>
      <c r="X2" s="30"/>
      <c r="Y2" s="30"/>
      <c r="Z2" s="30"/>
      <c r="AA2" s="30"/>
      <c r="AB2" s="30"/>
    </row>
    <row r="3" spans="1:28" ht="14.45" customHeight="1" x14ac:dyDescent="0.25">
      <c r="A3" s="29"/>
      <c r="B3" s="84"/>
      <c r="C3" s="101"/>
      <c r="D3" s="102"/>
      <c r="E3" s="89" t="s">
        <v>1070</v>
      </c>
      <c r="F3" s="90"/>
      <c r="G3" s="89" t="s">
        <v>1074</v>
      </c>
      <c r="H3" s="90"/>
      <c r="I3" s="90"/>
      <c r="J3" s="90"/>
      <c r="K3" s="90"/>
      <c r="L3" s="90"/>
      <c r="M3" s="98"/>
      <c r="N3" s="30"/>
      <c r="O3" s="30"/>
      <c r="P3" s="30"/>
      <c r="Q3" s="30"/>
      <c r="R3" s="30"/>
      <c r="S3" s="30"/>
      <c r="T3" s="30"/>
      <c r="U3" s="30"/>
      <c r="V3" s="30"/>
      <c r="W3" s="30"/>
      <c r="X3" s="30"/>
      <c r="Y3" s="30"/>
      <c r="Z3" s="30"/>
      <c r="AA3" s="30"/>
      <c r="AB3" s="30"/>
    </row>
    <row r="4" spans="1:28" ht="15.75" customHeight="1" thickBot="1" x14ac:dyDescent="0.3">
      <c r="A4" s="29"/>
      <c r="B4" s="84"/>
      <c r="C4" s="101"/>
      <c r="D4" s="102"/>
      <c r="E4" s="87" t="s">
        <v>1071</v>
      </c>
      <c r="F4" s="88"/>
      <c r="G4" s="87" t="s">
        <v>1083</v>
      </c>
      <c r="H4" s="88"/>
      <c r="I4" s="88"/>
      <c r="J4" s="88"/>
      <c r="K4" s="88"/>
      <c r="L4" s="88"/>
      <c r="M4" s="97"/>
      <c r="N4" s="30"/>
      <c r="O4" s="30"/>
      <c r="P4" s="30"/>
      <c r="Q4" s="30"/>
      <c r="R4" s="30"/>
      <c r="S4" s="30"/>
      <c r="T4" s="30"/>
      <c r="U4" s="30"/>
      <c r="V4" s="30"/>
      <c r="W4" s="30"/>
      <c r="X4" s="30"/>
      <c r="Y4" s="30"/>
      <c r="Z4" s="30"/>
      <c r="AA4" s="30"/>
      <c r="AB4" s="30"/>
    </row>
    <row r="5" spans="1:28" ht="15.75" customHeight="1" thickBot="1" x14ac:dyDescent="0.3">
      <c r="A5" s="29"/>
      <c r="B5" s="94"/>
      <c r="C5" s="95"/>
      <c r="D5" s="95"/>
      <c r="E5" s="95"/>
      <c r="F5" s="95"/>
      <c r="G5" s="96"/>
      <c r="H5" s="91" t="s">
        <v>1082</v>
      </c>
      <c r="I5" s="92"/>
      <c r="J5" s="92"/>
      <c r="K5" s="92"/>
      <c r="L5" s="92"/>
      <c r="M5" s="93"/>
      <c r="N5" s="91" t="s">
        <v>1078</v>
      </c>
      <c r="O5" s="92"/>
      <c r="P5" s="91" t="s">
        <v>1079</v>
      </c>
      <c r="Q5" s="93"/>
      <c r="R5" s="30"/>
      <c r="S5" s="30"/>
      <c r="T5" s="30"/>
      <c r="U5" s="30"/>
      <c r="V5" s="30"/>
      <c r="W5" s="30"/>
      <c r="X5" s="30"/>
      <c r="Y5" s="30"/>
      <c r="Z5" s="30"/>
      <c r="AA5" s="30"/>
      <c r="AB5" s="30"/>
    </row>
    <row r="6" spans="1:28" s="51" customFormat="1" ht="45.75" thickBot="1" x14ac:dyDescent="0.3">
      <c r="A6" s="1" t="s">
        <v>5</v>
      </c>
      <c r="B6" s="75" t="s">
        <v>733</v>
      </c>
      <c r="C6" s="76" t="s">
        <v>736</v>
      </c>
      <c r="D6" s="76" t="s">
        <v>737</v>
      </c>
      <c r="E6" s="75" t="s">
        <v>734</v>
      </c>
      <c r="F6" s="75" t="s">
        <v>735</v>
      </c>
      <c r="G6" s="75" t="s">
        <v>1073</v>
      </c>
      <c r="H6" s="75" t="s">
        <v>903</v>
      </c>
      <c r="I6" s="75" t="s">
        <v>904</v>
      </c>
      <c r="J6" s="75" t="s">
        <v>905</v>
      </c>
      <c r="K6" s="75" t="s">
        <v>906</v>
      </c>
      <c r="L6" s="1" t="s">
        <v>901</v>
      </c>
      <c r="M6" s="1" t="s">
        <v>902</v>
      </c>
      <c r="N6" s="1" t="s">
        <v>1021</v>
      </c>
      <c r="O6" s="1" t="s">
        <v>1022</v>
      </c>
      <c r="P6" s="1" t="s">
        <v>1050</v>
      </c>
      <c r="Q6" s="1" t="s">
        <v>1051</v>
      </c>
      <c r="R6" s="1" t="s">
        <v>1076</v>
      </c>
      <c r="S6" s="1" t="s">
        <v>9</v>
      </c>
      <c r="T6" s="54"/>
      <c r="U6" s="55"/>
      <c r="V6" s="55"/>
      <c r="W6" s="55"/>
      <c r="X6" s="55"/>
      <c r="Y6" s="55"/>
      <c r="Z6" s="55"/>
      <c r="AA6" s="55"/>
      <c r="AB6" s="55"/>
    </row>
    <row r="7" spans="1:28" ht="15.75" x14ac:dyDescent="0.25">
      <c r="A7" s="3" t="s">
        <v>732</v>
      </c>
      <c r="B7" s="61" t="s">
        <v>832</v>
      </c>
      <c r="C7" s="21"/>
      <c r="D7" s="21"/>
      <c r="E7" s="16" t="s">
        <v>951</v>
      </c>
      <c r="F7" s="16" t="s">
        <v>1065</v>
      </c>
      <c r="G7" s="31" t="s">
        <v>714</v>
      </c>
      <c r="H7" s="31"/>
      <c r="I7" s="31"/>
      <c r="J7" s="31">
        <v>57</v>
      </c>
      <c r="K7" s="31">
        <v>2</v>
      </c>
      <c r="L7" s="31"/>
      <c r="M7" s="31"/>
      <c r="N7" s="31">
        <v>1</v>
      </c>
      <c r="O7" s="31"/>
      <c r="P7" s="31"/>
      <c r="Q7" s="31"/>
      <c r="R7" s="31">
        <f t="shared" ref="R7:R38" si="0">H7-I7+J7-K7+L7-M7+N7-O7+P7-Q7</f>
        <v>56</v>
      </c>
      <c r="S7" s="16"/>
    </row>
    <row r="8" spans="1:28" ht="30" x14ac:dyDescent="0.25">
      <c r="A8" s="36" t="s">
        <v>732</v>
      </c>
      <c r="B8" s="42" t="s">
        <v>738</v>
      </c>
      <c r="C8" s="43" t="s">
        <v>739</v>
      </c>
      <c r="D8" s="44" t="s">
        <v>740</v>
      </c>
      <c r="E8" s="45" t="s">
        <v>741</v>
      </c>
      <c r="F8" s="45" t="s">
        <v>742</v>
      </c>
      <c r="G8" s="6" t="s">
        <v>713</v>
      </c>
      <c r="H8" s="6">
        <v>11</v>
      </c>
      <c r="I8" s="6"/>
      <c r="J8" s="6">
        <v>3</v>
      </c>
      <c r="K8" s="6"/>
      <c r="L8" s="6">
        <v>13</v>
      </c>
      <c r="N8" s="5">
        <v>1</v>
      </c>
      <c r="P8" s="31">
        <v>1</v>
      </c>
      <c r="Q8" s="31"/>
      <c r="R8" s="31">
        <f t="shared" si="0"/>
        <v>29</v>
      </c>
      <c r="S8" s="15"/>
    </row>
    <row r="9" spans="1:28" ht="15.75" x14ac:dyDescent="0.25">
      <c r="A9" s="6" t="s">
        <v>732</v>
      </c>
      <c r="B9" s="46" t="s">
        <v>710</v>
      </c>
      <c r="C9" s="43">
        <v>1</v>
      </c>
      <c r="D9" s="44" t="s">
        <v>898</v>
      </c>
      <c r="E9" s="45" t="s">
        <v>899</v>
      </c>
      <c r="F9" s="45" t="s">
        <v>900</v>
      </c>
      <c r="G9" s="6" t="s">
        <v>713</v>
      </c>
      <c r="H9" s="5">
        <v>6</v>
      </c>
      <c r="J9" s="5">
        <v>8</v>
      </c>
      <c r="L9" s="5">
        <v>10</v>
      </c>
      <c r="N9" s="5">
        <v>1</v>
      </c>
      <c r="O9" s="5">
        <v>2</v>
      </c>
      <c r="P9" s="31">
        <v>2</v>
      </c>
      <c r="Q9" s="31"/>
      <c r="R9" s="31">
        <f t="shared" si="0"/>
        <v>25</v>
      </c>
      <c r="S9" s="15"/>
    </row>
    <row r="10" spans="1:28" ht="15.75" x14ac:dyDescent="0.25">
      <c r="A10" s="36" t="s">
        <v>732</v>
      </c>
      <c r="B10" s="37" t="s">
        <v>738</v>
      </c>
      <c r="C10" s="34"/>
      <c r="D10" s="34"/>
      <c r="E10" s="35" t="s">
        <v>967</v>
      </c>
      <c r="F10" s="35"/>
      <c r="G10" s="5" t="s">
        <v>714</v>
      </c>
      <c r="J10" s="5">
        <v>22</v>
      </c>
      <c r="P10" s="31"/>
      <c r="Q10" s="31"/>
      <c r="R10" s="31">
        <f t="shared" si="0"/>
        <v>22</v>
      </c>
      <c r="S10" s="15"/>
    </row>
    <row r="11" spans="1:28" ht="30" x14ac:dyDescent="0.25">
      <c r="A11" s="36" t="s">
        <v>732</v>
      </c>
      <c r="B11" s="42" t="s">
        <v>738</v>
      </c>
      <c r="C11" s="43">
        <v>8</v>
      </c>
      <c r="D11" s="44" t="s">
        <v>761</v>
      </c>
      <c r="E11" s="45" t="s">
        <v>762</v>
      </c>
      <c r="F11" s="45" t="s">
        <v>763</v>
      </c>
      <c r="G11" s="6" t="s">
        <v>713</v>
      </c>
      <c r="H11" s="6">
        <v>7</v>
      </c>
      <c r="I11" s="6"/>
      <c r="J11" s="6">
        <v>3</v>
      </c>
      <c r="K11" s="6"/>
      <c r="L11" s="6">
        <v>9</v>
      </c>
      <c r="P11" s="31">
        <v>2</v>
      </c>
      <c r="Q11" s="31"/>
      <c r="R11" s="31">
        <f t="shared" si="0"/>
        <v>21</v>
      </c>
      <c r="S11" s="15"/>
    </row>
    <row r="12" spans="1:28" ht="150" x14ac:dyDescent="0.25">
      <c r="A12" s="6" t="s">
        <v>732</v>
      </c>
      <c r="B12" s="41" t="s">
        <v>710</v>
      </c>
      <c r="E12" s="15" t="s">
        <v>923</v>
      </c>
      <c r="F12" s="15" t="s">
        <v>1081</v>
      </c>
      <c r="G12" s="5" t="s">
        <v>714</v>
      </c>
      <c r="H12" s="5">
        <v>10</v>
      </c>
      <c r="I12" s="5">
        <v>2</v>
      </c>
      <c r="L12" s="5">
        <v>14</v>
      </c>
      <c r="M12" s="5">
        <v>2</v>
      </c>
      <c r="N12" s="5">
        <v>1</v>
      </c>
      <c r="P12" s="31"/>
      <c r="Q12" s="31"/>
      <c r="R12" s="31">
        <f t="shared" si="0"/>
        <v>21</v>
      </c>
      <c r="S12" s="15"/>
    </row>
    <row r="13" spans="1:28" ht="30" x14ac:dyDescent="0.25">
      <c r="A13" s="6" t="s">
        <v>732</v>
      </c>
      <c r="B13" s="48" t="s">
        <v>708</v>
      </c>
      <c r="C13" s="43">
        <v>2</v>
      </c>
      <c r="D13" s="44" t="s">
        <v>865</v>
      </c>
      <c r="E13" s="45" t="s">
        <v>866</v>
      </c>
      <c r="F13" s="45" t="s">
        <v>1058</v>
      </c>
      <c r="G13" s="6" t="s">
        <v>713</v>
      </c>
      <c r="J13" s="5">
        <v>9</v>
      </c>
      <c r="L13" s="5">
        <v>5</v>
      </c>
      <c r="N13" s="5">
        <v>6</v>
      </c>
      <c r="P13" s="31"/>
      <c r="Q13" s="31"/>
      <c r="R13" s="31">
        <f t="shared" si="0"/>
        <v>20</v>
      </c>
      <c r="S13" s="15"/>
    </row>
    <row r="14" spans="1:28" ht="15.75" x14ac:dyDescent="0.25">
      <c r="A14" s="6" t="s">
        <v>732</v>
      </c>
      <c r="B14" s="47" t="s">
        <v>832</v>
      </c>
      <c r="C14" s="43">
        <v>3</v>
      </c>
      <c r="D14" s="44" t="s">
        <v>839</v>
      </c>
      <c r="E14" s="45" t="s">
        <v>840</v>
      </c>
      <c r="F14" s="45" t="s">
        <v>841</v>
      </c>
      <c r="G14" s="6" t="s">
        <v>713</v>
      </c>
      <c r="H14" s="5">
        <v>4</v>
      </c>
      <c r="J14" s="5">
        <v>6</v>
      </c>
      <c r="L14" s="5">
        <v>7</v>
      </c>
      <c r="N14" s="5">
        <v>1</v>
      </c>
      <c r="P14" s="31"/>
      <c r="Q14" s="31"/>
      <c r="R14" s="31">
        <f t="shared" si="0"/>
        <v>18</v>
      </c>
      <c r="S14" s="15"/>
    </row>
    <row r="15" spans="1:28" ht="30" x14ac:dyDescent="0.25">
      <c r="A15" s="36" t="s">
        <v>732</v>
      </c>
      <c r="B15" s="42" t="s">
        <v>738</v>
      </c>
      <c r="C15" s="43" t="s">
        <v>773</v>
      </c>
      <c r="D15" s="44" t="s">
        <v>774</v>
      </c>
      <c r="E15" s="45" t="s">
        <v>770</v>
      </c>
      <c r="F15" s="45" t="s">
        <v>775</v>
      </c>
      <c r="G15" s="6" t="s">
        <v>713</v>
      </c>
      <c r="H15" s="6">
        <v>8</v>
      </c>
      <c r="I15" s="6">
        <v>1</v>
      </c>
      <c r="J15" s="6">
        <v>3</v>
      </c>
      <c r="K15" s="6"/>
      <c r="L15" s="6">
        <v>4</v>
      </c>
      <c r="N15" s="5">
        <v>2</v>
      </c>
      <c r="P15" s="31">
        <v>1</v>
      </c>
      <c r="Q15" s="31"/>
      <c r="R15" s="31">
        <f t="shared" si="0"/>
        <v>17</v>
      </c>
      <c r="S15" s="15"/>
    </row>
    <row r="16" spans="1:28" ht="60" x14ac:dyDescent="0.25">
      <c r="A16" s="36" t="s">
        <v>732</v>
      </c>
      <c r="B16" s="42" t="s">
        <v>738</v>
      </c>
      <c r="C16" s="43">
        <v>2</v>
      </c>
      <c r="D16" s="44" t="s">
        <v>743</v>
      </c>
      <c r="E16" s="45" t="s">
        <v>744</v>
      </c>
      <c r="F16" s="45" t="s">
        <v>745</v>
      </c>
      <c r="G16" s="6" t="s">
        <v>713</v>
      </c>
      <c r="H16" s="6">
        <v>8</v>
      </c>
      <c r="I16" s="6">
        <v>2</v>
      </c>
      <c r="J16" s="6">
        <v>3</v>
      </c>
      <c r="K16" s="6">
        <v>2</v>
      </c>
      <c r="L16" s="6">
        <v>3</v>
      </c>
      <c r="N16" s="5">
        <v>4</v>
      </c>
      <c r="P16" s="31">
        <v>1</v>
      </c>
      <c r="Q16" s="31"/>
      <c r="R16" s="31">
        <f t="shared" si="0"/>
        <v>15</v>
      </c>
      <c r="S16" s="15"/>
    </row>
    <row r="17" spans="1:19" ht="30" x14ac:dyDescent="0.25">
      <c r="A17" s="36" t="s">
        <v>732</v>
      </c>
      <c r="B17" s="42" t="s">
        <v>738</v>
      </c>
      <c r="C17" s="43">
        <v>12</v>
      </c>
      <c r="D17" s="44" t="s">
        <v>771</v>
      </c>
      <c r="E17" s="45" t="s">
        <v>770</v>
      </c>
      <c r="F17" s="45" t="s">
        <v>772</v>
      </c>
      <c r="G17" s="6" t="s">
        <v>713</v>
      </c>
      <c r="H17" s="6">
        <v>5</v>
      </c>
      <c r="I17" s="6"/>
      <c r="J17" s="6">
        <v>4</v>
      </c>
      <c r="K17" s="6"/>
      <c r="L17" s="6">
        <v>2</v>
      </c>
      <c r="N17" s="5">
        <v>3</v>
      </c>
      <c r="P17" s="31"/>
      <c r="Q17" s="31"/>
      <c r="R17" s="31">
        <f t="shared" si="0"/>
        <v>14</v>
      </c>
      <c r="S17" s="15"/>
    </row>
    <row r="18" spans="1:19" ht="60" x14ac:dyDescent="0.25">
      <c r="A18" s="6" t="s">
        <v>732</v>
      </c>
      <c r="B18" s="47" t="s">
        <v>832</v>
      </c>
      <c r="C18" s="43">
        <v>9</v>
      </c>
      <c r="D18" s="44" t="s">
        <v>857</v>
      </c>
      <c r="E18" s="45" t="s">
        <v>858</v>
      </c>
      <c r="F18" s="45" t="s">
        <v>859</v>
      </c>
      <c r="G18" s="6" t="s">
        <v>713</v>
      </c>
      <c r="H18" s="5">
        <v>6</v>
      </c>
      <c r="J18" s="5">
        <v>2</v>
      </c>
      <c r="L18" s="5">
        <v>5</v>
      </c>
      <c r="M18" s="5">
        <v>1</v>
      </c>
      <c r="N18" s="5">
        <v>1</v>
      </c>
      <c r="P18" s="31">
        <v>1</v>
      </c>
      <c r="Q18" s="31"/>
      <c r="R18" s="31">
        <f t="shared" si="0"/>
        <v>14</v>
      </c>
      <c r="S18" s="15" t="s">
        <v>989</v>
      </c>
    </row>
    <row r="19" spans="1:19" ht="30" x14ac:dyDescent="0.25">
      <c r="A19" s="36" t="s">
        <v>732</v>
      </c>
      <c r="B19" s="42" t="s">
        <v>738</v>
      </c>
      <c r="C19" s="43">
        <v>4</v>
      </c>
      <c r="D19" s="44" t="s">
        <v>749</v>
      </c>
      <c r="E19" s="45" t="s">
        <v>750</v>
      </c>
      <c r="F19" s="45" t="s">
        <v>751</v>
      </c>
      <c r="G19" s="6" t="s">
        <v>713</v>
      </c>
      <c r="H19" s="6">
        <v>8</v>
      </c>
      <c r="I19" s="6"/>
      <c r="J19" s="6">
        <v>3</v>
      </c>
      <c r="K19" s="6"/>
      <c r="L19" s="6"/>
      <c r="N19" s="5">
        <v>1</v>
      </c>
      <c r="P19" s="31"/>
      <c r="Q19" s="31"/>
      <c r="R19" s="31">
        <f t="shared" si="0"/>
        <v>12</v>
      </c>
      <c r="S19" s="15"/>
    </row>
    <row r="20" spans="1:19" ht="15.75" x14ac:dyDescent="0.25">
      <c r="A20" s="6" t="s">
        <v>732</v>
      </c>
      <c r="B20" s="48" t="s">
        <v>708</v>
      </c>
      <c r="C20" s="43">
        <v>3</v>
      </c>
      <c r="D20" s="44" t="s">
        <v>867</v>
      </c>
      <c r="E20" s="45" t="s">
        <v>868</v>
      </c>
      <c r="F20" s="45" t="s">
        <v>1059</v>
      </c>
      <c r="G20" s="6" t="s">
        <v>713</v>
      </c>
      <c r="H20" s="5">
        <v>4</v>
      </c>
      <c r="J20" s="5">
        <v>6</v>
      </c>
      <c r="N20" s="5">
        <v>2</v>
      </c>
      <c r="P20" s="31"/>
      <c r="Q20" s="31"/>
      <c r="R20" s="31">
        <f t="shared" si="0"/>
        <v>12</v>
      </c>
      <c r="S20" s="15"/>
    </row>
    <row r="21" spans="1:19" ht="45" x14ac:dyDescent="0.25">
      <c r="A21" s="36" t="s">
        <v>732</v>
      </c>
      <c r="B21" s="42" t="s">
        <v>738</v>
      </c>
      <c r="C21" s="43">
        <v>11</v>
      </c>
      <c r="D21" s="44" t="s">
        <v>769</v>
      </c>
      <c r="E21" s="45" t="s">
        <v>770</v>
      </c>
      <c r="F21" s="45" t="s">
        <v>1061</v>
      </c>
      <c r="G21" s="6" t="s">
        <v>713</v>
      </c>
      <c r="H21" s="6">
        <v>2</v>
      </c>
      <c r="I21" s="6"/>
      <c r="J21" s="6">
        <v>5</v>
      </c>
      <c r="K21" s="6"/>
      <c r="L21" s="6"/>
      <c r="N21" s="5">
        <v>4</v>
      </c>
      <c r="P21" s="31"/>
      <c r="Q21" s="31"/>
      <c r="R21" s="31">
        <f t="shared" si="0"/>
        <v>11</v>
      </c>
      <c r="S21" s="15"/>
    </row>
    <row r="22" spans="1:19" ht="15.75" x14ac:dyDescent="0.25">
      <c r="A22" s="36" t="s">
        <v>732</v>
      </c>
      <c r="B22" s="42" t="s">
        <v>738</v>
      </c>
      <c r="C22" s="43">
        <v>14</v>
      </c>
      <c r="D22" s="44" t="s">
        <v>776</v>
      </c>
      <c r="E22" s="45" t="s">
        <v>777</v>
      </c>
      <c r="F22" s="45" t="s">
        <v>778</v>
      </c>
      <c r="G22" s="6" t="s">
        <v>713</v>
      </c>
      <c r="H22" s="6">
        <v>2</v>
      </c>
      <c r="I22" s="6"/>
      <c r="J22" s="6">
        <v>4</v>
      </c>
      <c r="K22" s="6"/>
      <c r="L22" s="6">
        <v>2</v>
      </c>
      <c r="P22" s="31">
        <v>1</v>
      </c>
      <c r="Q22" s="31"/>
      <c r="R22" s="31">
        <f t="shared" si="0"/>
        <v>9</v>
      </c>
      <c r="S22" s="15"/>
    </row>
    <row r="23" spans="1:19" ht="30" x14ac:dyDescent="0.25">
      <c r="A23" s="36" t="s">
        <v>732</v>
      </c>
      <c r="B23" s="42" t="s">
        <v>738</v>
      </c>
      <c r="C23" s="43">
        <v>3</v>
      </c>
      <c r="D23" s="44" t="s">
        <v>746</v>
      </c>
      <c r="E23" s="45" t="s">
        <v>747</v>
      </c>
      <c r="F23" s="45" t="s">
        <v>748</v>
      </c>
      <c r="G23" s="6" t="s">
        <v>713</v>
      </c>
      <c r="H23" s="6">
        <v>7</v>
      </c>
      <c r="I23" s="6">
        <v>1</v>
      </c>
      <c r="J23" s="6">
        <v>2</v>
      </c>
      <c r="K23" s="6"/>
      <c r="L23" s="6">
        <v>1</v>
      </c>
      <c r="O23" s="5">
        <v>1</v>
      </c>
      <c r="P23" s="31"/>
      <c r="Q23" s="31"/>
      <c r="R23" s="31">
        <f t="shared" si="0"/>
        <v>8</v>
      </c>
      <c r="S23" s="15"/>
    </row>
    <row r="24" spans="1:19" ht="30" x14ac:dyDescent="0.25">
      <c r="A24" s="6" t="s">
        <v>732</v>
      </c>
      <c r="B24" s="40" t="s">
        <v>708</v>
      </c>
      <c r="E24" s="15" t="s">
        <v>918</v>
      </c>
      <c r="F24" s="15" t="s">
        <v>1064</v>
      </c>
      <c r="G24" s="5" t="s">
        <v>714</v>
      </c>
      <c r="H24" s="5">
        <v>8</v>
      </c>
      <c r="P24" s="31"/>
      <c r="Q24" s="31"/>
      <c r="R24" s="31">
        <f t="shared" si="0"/>
        <v>8</v>
      </c>
      <c r="S24" s="15"/>
    </row>
    <row r="25" spans="1:19" ht="30" x14ac:dyDescent="0.25">
      <c r="A25" s="6" t="s">
        <v>732</v>
      </c>
      <c r="B25" s="40" t="s">
        <v>708</v>
      </c>
      <c r="E25" s="15" t="s">
        <v>955</v>
      </c>
      <c r="F25" s="15"/>
      <c r="G25" s="5" t="s">
        <v>714</v>
      </c>
      <c r="J25" s="5">
        <v>8</v>
      </c>
      <c r="P25" s="31"/>
      <c r="Q25" s="31"/>
      <c r="R25" s="31">
        <f t="shared" si="0"/>
        <v>8</v>
      </c>
      <c r="S25" s="15"/>
    </row>
    <row r="26" spans="1:19" ht="30" x14ac:dyDescent="0.25">
      <c r="A26" s="6" t="s">
        <v>732</v>
      </c>
      <c r="B26" s="49" t="s">
        <v>791</v>
      </c>
      <c r="C26" s="43" t="s">
        <v>820</v>
      </c>
      <c r="D26" s="44" t="s">
        <v>821</v>
      </c>
      <c r="E26" s="45" t="s">
        <v>770</v>
      </c>
      <c r="F26" s="45" t="s">
        <v>822</v>
      </c>
      <c r="G26" s="6" t="s">
        <v>713</v>
      </c>
      <c r="H26" s="6">
        <v>5</v>
      </c>
      <c r="I26" s="6"/>
      <c r="J26" s="6">
        <v>2</v>
      </c>
      <c r="K26" s="6"/>
      <c r="L26" s="6"/>
      <c r="O26" s="5">
        <v>1</v>
      </c>
      <c r="P26" s="31">
        <v>1</v>
      </c>
      <c r="Q26" s="31"/>
      <c r="R26" s="31">
        <f t="shared" si="0"/>
        <v>7</v>
      </c>
      <c r="S26" s="15"/>
    </row>
    <row r="27" spans="1:19" ht="30" x14ac:dyDescent="0.25">
      <c r="A27" s="6" t="s">
        <v>732</v>
      </c>
      <c r="B27" s="41" t="s">
        <v>710</v>
      </c>
      <c r="E27" s="15" t="s">
        <v>1062</v>
      </c>
      <c r="F27" s="15"/>
      <c r="G27" s="5" t="s">
        <v>714</v>
      </c>
      <c r="J27" s="5">
        <v>7</v>
      </c>
      <c r="P27" s="31"/>
      <c r="Q27" s="31"/>
      <c r="R27" s="31">
        <f t="shared" si="0"/>
        <v>7</v>
      </c>
      <c r="S27" s="15"/>
    </row>
    <row r="28" spans="1:19" ht="15.75" x14ac:dyDescent="0.25">
      <c r="A28" s="6" t="s">
        <v>732</v>
      </c>
      <c r="B28" s="49" t="s">
        <v>791</v>
      </c>
      <c r="C28" s="43">
        <v>3</v>
      </c>
      <c r="D28" s="44" t="s">
        <v>799</v>
      </c>
      <c r="E28" s="45" t="s">
        <v>800</v>
      </c>
      <c r="F28" s="45" t="s">
        <v>1057</v>
      </c>
      <c r="G28" s="6" t="s">
        <v>713</v>
      </c>
      <c r="H28" s="5">
        <v>2</v>
      </c>
      <c r="J28" s="5">
        <v>2</v>
      </c>
      <c r="N28" s="5">
        <v>2</v>
      </c>
      <c r="P28" s="31"/>
      <c r="Q28" s="31"/>
      <c r="R28" s="31">
        <f t="shared" si="0"/>
        <v>6</v>
      </c>
      <c r="S28" s="15"/>
    </row>
    <row r="29" spans="1:19" ht="30" x14ac:dyDescent="0.25">
      <c r="A29" s="6" t="s">
        <v>732</v>
      </c>
      <c r="B29" s="48" t="s">
        <v>708</v>
      </c>
      <c r="C29" s="43">
        <v>13</v>
      </c>
      <c r="D29" s="44" t="s">
        <v>895</v>
      </c>
      <c r="E29" s="45" t="s">
        <v>896</v>
      </c>
      <c r="F29" s="45" t="s">
        <v>897</v>
      </c>
      <c r="G29" s="6" t="s">
        <v>713</v>
      </c>
      <c r="J29" s="5">
        <v>1</v>
      </c>
      <c r="L29" s="5">
        <v>2</v>
      </c>
      <c r="N29" s="5">
        <v>2</v>
      </c>
      <c r="P29" s="31">
        <v>1</v>
      </c>
      <c r="Q29" s="31"/>
      <c r="R29" s="31">
        <f t="shared" si="0"/>
        <v>6</v>
      </c>
      <c r="S29" s="15"/>
    </row>
    <row r="30" spans="1:19" ht="30" x14ac:dyDescent="0.25">
      <c r="A30" s="6" t="s">
        <v>732</v>
      </c>
      <c r="B30" s="40" t="s">
        <v>708</v>
      </c>
      <c r="E30" s="15" t="s">
        <v>978</v>
      </c>
      <c r="F30" s="15" t="s">
        <v>979</v>
      </c>
      <c r="G30" s="5" t="s">
        <v>714</v>
      </c>
      <c r="L30" s="5">
        <v>6</v>
      </c>
      <c r="P30" s="31"/>
      <c r="Q30" s="31"/>
      <c r="R30" s="31">
        <f t="shared" si="0"/>
        <v>6</v>
      </c>
      <c r="S30" s="15"/>
    </row>
    <row r="31" spans="1:19" ht="30" x14ac:dyDescent="0.25">
      <c r="A31" s="6" t="s">
        <v>732</v>
      </c>
      <c r="B31" s="41" t="s">
        <v>710</v>
      </c>
      <c r="E31" s="15" t="s">
        <v>927</v>
      </c>
      <c r="F31" s="15" t="s">
        <v>928</v>
      </c>
      <c r="G31" s="5" t="s">
        <v>714</v>
      </c>
      <c r="H31" s="5">
        <v>6</v>
      </c>
      <c r="P31" s="31"/>
      <c r="Q31" s="31"/>
      <c r="R31" s="31">
        <f t="shared" si="0"/>
        <v>6</v>
      </c>
      <c r="S31" s="15" t="s">
        <v>1066</v>
      </c>
    </row>
    <row r="32" spans="1:19" ht="30" x14ac:dyDescent="0.25">
      <c r="A32" s="6" t="s">
        <v>732</v>
      </c>
      <c r="B32" s="49" t="s">
        <v>791</v>
      </c>
      <c r="C32" s="43">
        <v>9</v>
      </c>
      <c r="D32" s="44" t="s">
        <v>815</v>
      </c>
      <c r="E32" s="45" t="s">
        <v>762</v>
      </c>
      <c r="F32" s="45" t="s">
        <v>816</v>
      </c>
      <c r="G32" s="6" t="s">
        <v>713</v>
      </c>
      <c r="H32" s="6">
        <v>1</v>
      </c>
      <c r="I32" s="6"/>
      <c r="J32" s="6">
        <v>1</v>
      </c>
      <c r="K32" s="6"/>
      <c r="L32" s="6">
        <v>3</v>
      </c>
      <c r="O32" s="5">
        <v>1</v>
      </c>
      <c r="P32" s="31">
        <v>1</v>
      </c>
      <c r="Q32" s="31"/>
      <c r="R32" s="31">
        <f t="shared" si="0"/>
        <v>5</v>
      </c>
      <c r="S32" s="15"/>
    </row>
    <row r="33" spans="1:19" ht="15.75" x14ac:dyDescent="0.25">
      <c r="A33" s="6" t="s">
        <v>732</v>
      </c>
      <c r="B33" s="40" t="s">
        <v>708</v>
      </c>
      <c r="E33" s="15" t="s">
        <v>916</v>
      </c>
      <c r="F33" s="15" t="s">
        <v>917</v>
      </c>
      <c r="G33" s="5" t="s">
        <v>714</v>
      </c>
      <c r="H33" s="5">
        <v>5</v>
      </c>
      <c r="P33" s="31"/>
      <c r="Q33" s="31"/>
      <c r="R33" s="31">
        <f t="shared" si="0"/>
        <v>5</v>
      </c>
      <c r="S33" s="15"/>
    </row>
    <row r="34" spans="1:19" ht="15.75" x14ac:dyDescent="0.25">
      <c r="A34" s="6" t="s">
        <v>732</v>
      </c>
      <c r="B34" s="40" t="s">
        <v>708</v>
      </c>
      <c r="E34" s="15" t="s">
        <v>980</v>
      </c>
      <c r="F34" s="15"/>
      <c r="G34" s="5" t="s">
        <v>714</v>
      </c>
      <c r="L34" s="5">
        <v>5</v>
      </c>
      <c r="P34" s="31"/>
      <c r="Q34" s="31"/>
      <c r="R34" s="31">
        <f t="shared" si="0"/>
        <v>5</v>
      </c>
      <c r="S34" s="15"/>
    </row>
    <row r="35" spans="1:19" ht="15.75" x14ac:dyDescent="0.25">
      <c r="A35" s="6" t="s">
        <v>732</v>
      </c>
      <c r="B35" s="41" t="s">
        <v>710</v>
      </c>
      <c r="E35" s="15" t="s">
        <v>924</v>
      </c>
      <c r="F35" s="15"/>
      <c r="G35" s="5" t="s">
        <v>714</v>
      </c>
      <c r="H35" s="5">
        <v>5</v>
      </c>
      <c r="P35" s="31"/>
      <c r="Q35" s="31"/>
      <c r="R35" s="31">
        <f t="shared" si="0"/>
        <v>5</v>
      </c>
      <c r="S35" s="15"/>
    </row>
    <row r="36" spans="1:19" ht="15.75" x14ac:dyDescent="0.25">
      <c r="A36" s="6" t="s">
        <v>732</v>
      </c>
      <c r="B36" s="41" t="s">
        <v>710</v>
      </c>
      <c r="E36" s="15" t="s">
        <v>929</v>
      </c>
      <c r="F36" s="15"/>
      <c r="G36" s="5" t="s">
        <v>714</v>
      </c>
      <c r="H36" s="5">
        <v>5</v>
      </c>
      <c r="P36" s="31"/>
      <c r="Q36" s="31"/>
      <c r="R36" s="31">
        <f t="shared" si="0"/>
        <v>5</v>
      </c>
      <c r="S36" s="15"/>
    </row>
    <row r="37" spans="1:19" ht="45" x14ac:dyDescent="0.25">
      <c r="A37" s="36" t="s">
        <v>732</v>
      </c>
      <c r="B37" s="42" t="s">
        <v>738</v>
      </c>
      <c r="C37" s="43">
        <v>17</v>
      </c>
      <c r="D37" s="44" t="s">
        <v>785</v>
      </c>
      <c r="E37" s="45" t="s">
        <v>786</v>
      </c>
      <c r="F37" s="45" t="s">
        <v>787</v>
      </c>
      <c r="G37" s="6" t="s">
        <v>713</v>
      </c>
      <c r="H37" s="6">
        <v>1</v>
      </c>
      <c r="I37" s="6"/>
      <c r="J37" s="6">
        <v>2</v>
      </c>
      <c r="K37" s="6"/>
      <c r="L37" s="6">
        <v>1</v>
      </c>
      <c r="P37" s="31"/>
      <c r="Q37" s="31"/>
      <c r="R37" s="31">
        <f t="shared" si="0"/>
        <v>4</v>
      </c>
      <c r="S37" s="15"/>
    </row>
    <row r="38" spans="1:19" ht="15.75" x14ac:dyDescent="0.25">
      <c r="A38" s="36" t="s">
        <v>732</v>
      </c>
      <c r="B38" s="37" t="s">
        <v>738</v>
      </c>
      <c r="C38" s="34"/>
      <c r="D38" s="34"/>
      <c r="E38" s="35" t="s">
        <v>966</v>
      </c>
      <c r="F38" s="35"/>
      <c r="G38" s="5" t="s">
        <v>714</v>
      </c>
      <c r="J38" s="5">
        <v>4</v>
      </c>
      <c r="P38" s="31"/>
      <c r="Q38" s="31"/>
      <c r="R38" s="31">
        <f t="shared" si="0"/>
        <v>4</v>
      </c>
      <c r="S38" s="15"/>
    </row>
    <row r="39" spans="1:19" ht="30" x14ac:dyDescent="0.25">
      <c r="A39" s="36" t="s">
        <v>732</v>
      </c>
      <c r="B39" s="37" t="s">
        <v>738</v>
      </c>
      <c r="C39" s="34"/>
      <c r="D39" s="34"/>
      <c r="E39" s="35" t="s">
        <v>987</v>
      </c>
      <c r="F39" s="35"/>
      <c r="G39" s="5" t="s">
        <v>714</v>
      </c>
      <c r="L39" s="5">
        <v>4</v>
      </c>
      <c r="P39" s="31"/>
      <c r="Q39" s="31"/>
      <c r="R39" s="31">
        <f t="shared" ref="R39:R70" si="1">H39-I39+J39-K39+L39-M39+N39-O39+P39-Q39</f>
        <v>4</v>
      </c>
      <c r="S39" s="15"/>
    </row>
    <row r="40" spans="1:19" ht="15.75" x14ac:dyDescent="0.25">
      <c r="A40" s="6" t="s">
        <v>732</v>
      </c>
      <c r="B40" s="47" t="s">
        <v>832</v>
      </c>
      <c r="C40" s="43">
        <v>2</v>
      </c>
      <c r="D40" s="44" t="s">
        <v>836</v>
      </c>
      <c r="E40" s="45" t="s">
        <v>837</v>
      </c>
      <c r="F40" s="45" t="s">
        <v>838</v>
      </c>
      <c r="G40" s="6" t="s">
        <v>713</v>
      </c>
      <c r="H40" s="6"/>
      <c r="I40" s="6"/>
      <c r="J40" s="6">
        <v>3</v>
      </c>
      <c r="K40" s="6"/>
      <c r="L40" s="6">
        <v>1</v>
      </c>
      <c r="P40" s="31"/>
      <c r="Q40" s="31"/>
      <c r="R40" s="31">
        <f t="shared" si="1"/>
        <v>4</v>
      </c>
      <c r="S40" s="15"/>
    </row>
    <row r="41" spans="1:19" ht="30" x14ac:dyDescent="0.25">
      <c r="A41" s="6" t="s">
        <v>732</v>
      </c>
      <c r="B41" s="48" t="s">
        <v>708</v>
      </c>
      <c r="C41" s="43">
        <v>9</v>
      </c>
      <c r="D41" s="44" t="s">
        <v>884</v>
      </c>
      <c r="E41" s="45" t="s">
        <v>885</v>
      </c>
      <c r="F41" s="45" t="s">
        <v>886</v>
      </c>
      <c r="G41" s="6" t="s">
        <v>713</v>
      </c>
      <c r="H41" s="5">
        <v>3</v>
      </c>
      <c r="N41" s="5">
        <v>1</v>
      </c>
      <c r="P41" s="31"/>
      <c r="Q41" s="31"/>
      <c r="R41" s="31">
        <f t="shared" si="1"/>
        <v>4</v>
      </c>
      <c r="S41" s="15"/>
    </row>
    <row r="42" spans="1:19" ht="30" x14ac:dyDescent="0.25">
      <c r="A42" s="6" t="s">
        <v>732</v>
      </c>
      <c r="B42" s="48" t="s">
        <v>708</v>
      </c>
      <c r="C42" s="43">
        <v>12</v>
      </c>
      <c r="D42" s="44" t="s">
        <v>892</v>
      </c>
      <c r="E42" s="45" t="s">
        <v>893</v>
      </c>
      <c r="F42" s="45" t="s">
        <v>894</v>
      </c>
      <c r="G42" s="6" t="s">
        <v>713</v>
      </c>
      <c r="J42" s="5">
        <v>1</v>
      </c>
      <c r="L42" s="5">
        <v>1</v>
      </c>
      <c r="N42" s="5">
        <v>1</v>
      </c>
      <c r="P42" s="31">
        <v>1</v>
      </c>
      <c r="Q42" s="31"/>
      <c r="R42" s="31">
        <f t="shared" si="1"/>
        <v>4</v>
      </c>
      <c r="S42" s="15"/>
    </row>
    <row r="43" spans="1:19" ht="15.75" x14ac:dyDescent="0.25">
      <c r="A43" s="6" t="s">
        <v>732</v>
      </c>
      <c r="B43" s="40" t="s">
        <v>708</v>
      </c>
      <c r="E43" s="15" t="s">
        <v>982</v>
      </c>
      <c r="F43" s="15"/>
      <c r="G43" s="5" t="s">
        <v>714</v>
      </c>
      <c r="L43" s="5">
        <v>4</v>
      </c>
      <c r="P43" s="31"/>
      <c r="Q43" s="31"/>
      <c r="R43" s="31">
        <f t="shared" si="1"/>
        <v>4</v>
      </c>
      <c r="S43" s="15"/>
    </row>
    <row r="44" spans="1:19" ht="30.6" customHeight="1" x14ac:dyDescent="0.25">
      <c r="A44" s="6" t="s">
        <v>732</v>
      </c>
      <c r="B44" s="40" t="s">
        <v>708</v>
      </c>
      <c r="E44" s="15" t="s">
        <v>983</v>
      </c>
      <c r="F44" s="15"/>
      <c r="G44" s="5" t="s">
        <v>714</v>
      </c>
      <c r="L44" s="5">
        <v>4</v>
      </c>
      <c r="P44" s="31"/>
      <c r="Q44" s="31"/>
      <c r="R44" s="31">
        <f t="shared" si="1"/>
        <v>4</v>
      </c>
      <c r="S44" s="15"/>
    </row>
    <row r="45" spans="1:19" ht="15.75" x14ac:dyDescent="0.25">
      <c r="A45" s="6" t="s">
        <v>732</v>
      </c>
      <c r="B45" s="41" t="s">
        <v>710</v>
      </c>
      <c r="E45" s="15" t="s">
        <v>972</v>
      </c>
      <c r="F45" s="15"/>
      <c r="G45" s="5" t="s">
        <v>714</v>
      </c>
      <c r="L45" s="5">
        <v>4</v>
      </c>
      <c r="P45" s="31"/>
      <c r="Q45" s="31"/>
      <c r="R45" s="31">
        <f t="shared" si="1"/>
        <v>4</v>
      </c>
      <c r="S45" s="15"/>
    </row>
    <row r="46" spans="1:19" ht="15.75" x14ac:dyDescent="0.25">
      <c r="A46" s="36" t="s">
        <v>732</v>
      </c>
      <c r="B46" s="42" t="s">
        <v>738</v>
      </c>
      <c r="C46" s="43">
        <v>15</v>
      </c>
      <c r="D46" s="44" t="s">
        <v>779</v>
      </c>
      <c r="E46" s="45" t="s">
        <v>780</v>
      </c>
      <c r="F46" s="45" t="s">
        <v>781</v>
      </c>
      <c r="G46" s="6" t="s">
        <v>713</v>
      </c>
      <c r="J46" s="5">
        <v>1</v>
      </c>
      <c r="K46" s="5">
        <v>1</v>
      </c>
      <c r="L46" s="5">
        <v>2</v>
      </c>
      <c r="P46" s="31">
        <v>1</v>
      </c>
      <c r="Q46" s="31"/>
      <c r="R46" s="31">
        <f t="shared" si="1"/>
        <v>3</v>
      </c>
      <c r="S46" s="15"/>
    </row>
    <row r="47" spans="1:19" ht="30" x14ac:dyDescent="0.25">
      <c r="A47" s="36" t="s">
        <v>732</v>
      </c>
      <c r="B47" s="42" t="s">
        <v>738</v>
      </c>
      <c r="C47" s="43">
        <v>16</v>
      </c>
      <c r="D47" s="44" t="s">
        <v>782</v>
      </c>
      <c r="E47" s="45" t="s">
        <v>783</v>
      </c>
      <c r="F47" s="45" t="s">
        <v>784</v>
      </c>
      <c r="G47" s="6" t="s">
        <v>713</v>
      </c>
      <c r="H47" s="6">
        <v>3</v>
      </c>
      <c r="I47" s="6"/>
      <c r="J47" s="6">
        <v>1</v>
      </c>
      <c r="K47" s="6">
        <v>1</v>
      </c>
      <c r="L47" s="6">
        <v>1</v>
      </c>
      <c r="O47" s="5">
        <v>1</v>
      </c>
      <c r="P47" s="31"/>
      <c r="Q47" s="31"/>
      <c r="R47" s="31">
        <f t="shared" si="1"/>
        <v>3</v>
      </c>
      <c r="S47" s="15"/>
    </row>
    <row r="48" spans="1:19" ht="60" x14ac:dyDescent="0.25">
      <c r="A48" s="36" t="s">
        <v>732</v>
      </c>
      <c r="B48" s="42" t="s">
        <v>738</v>
      </c>
      <c r="C48" s="43" t="s">
        <v>788</v>
      </c>
      <c r="D48" s="44" t="s">
        <v>789</v>
      </c>
      <c r="E48" s="45" t="s">
        <v>786</v>
      </c>
      <c r="F48" s="45" t="s">
        <v>790</v>
      </c>
      <c r="G48" s="6" t="s">
        <v>713</v>
      </c>
      <c r="H48" s="6">
        <v>1</v>
      </c>
      <c r="I48" s="6"/>
      <c r="J48" s="6">
        <v>2</v>
      </c>
      <c r="K48" s="6"/>
      <c r="L48" s="6"/>
      <c r="P48" s="31"/>
      <c r="Q48" s="31"/>
      <c r="R48" s="31">
        <f t="shared" si="1"/>
        <v>3</v>
      </c>
      <c r="S48" s="15"/>
    </row>
    <row r="49" spans="1:19" ht="15.75" x14ac:dyDescent="0.25">
      <c r="A49" s="36" t="s">
        <v>732</v>
      </c>
      <c r="B49" s="37" t="s">
        <v>738</v>
      </c>
      <c r="C49" s="34" t="s">
        <v>1015</v>
      </c>
      <c r="D49" s="34"/>
      <c r="E49" s="35" t="s">
        <v>1016</v>
      </c>
      <c r="F49" s="35"/>
      <c r="G49" s="5" t="s">
        <v>714</v>
      </c>
      <c r="H49" s="5">
        <v>3</v>
      </c>
      <c r="P49" s="31"/>
      <c r="Q49" s="31"/>
      <c r="R49" s="31">
        <f t="shared" si="1"/>
        <v>3</v>
      </c>
      <c r="S49" s="15" t="s">
        <v>1012</v>
      </c>
    </row>
    <row r="50" spans="1:19" ht="15.75" x14ac:dyDescent="0.25">
      <c r="A50" s="36" t="s">
        <v>732</v>
      </c>
      <c r="B50" s="37" t="s">
        <v>738</v>
      </c>
      <c r="C50" s="34" t="s">
        <v>1015</v>
      </c>
      <c r="D50" s="34"/>
      <c r="E50" s="35" t="s">
        <v>962</v>
      </c>
      <c r="F50" s="35"/>
      <c r="G50" s="5" t="s">
        <v>714</v>
      </c>
      <c r="J50" s="5">
        <v>3</v>
      </c>
      <c r="P50" s="31"/>
      <c r="Q50" s="31"/>
      <c r="R50" s="31">
        <f t="shared" si="1"/>
        <v>3</v>
      </c>
      <c r="S50" s="15" t="s">
        <v>1012</v>
      </c>
    </row>
    <row r="51" spans="1:19" ht="30" x14ac:dyDescent="0.25">
      <c r="A51" s="36" t="s">
        <v>732</v>
      </c>
      <c r="B51" s="37" t="s">
        <v>738</v>
      </c>
      <c r="C51" s="34"/>
      <c r="D51" s="34"/>
      <c r="E51" s="35" t="s">
        <v>991</v>
      </c>
      <c r="F51" s="35"/>
      <c r="G51" s="5" t="s">
        <v>714</v>
      </c>
      <c r="J51" s="5">
        <v>3</v>
      </c>
      <c r="P51" s="31"/>
      <c r="Q51" s="31"/>
      <c r="R51" s="31">
        <f t="shared" si="1"/>
        <v>3</v>
      </c>
      <c r="S51" s="15"/>
    </row>
    <row r="52" spans="1:19" ht="30" x14ac:dyDescent="0.25">
      <c r="A52" s="36" t="s">
        <v>732</v>
      </c>
      <c r="B52" s="37" t="s">
        <v>738</v>
      </c>
      <c r="C52" s="34"/>
      <c r="D52" s="34"/>
      <c r="E52" s="35" t="s">
        <v>968</v>
      </c>
      <c r="F52" s="35"/>
      <c r="G52" s="5" t="s">
        <v>714</v>
      </c>
      <c r="J52" s="5">
        <v>3</v>
      </c>
      <c r="P52" s="31"/>
      <c r="Q52" s="31"/>
      <c r="R52" s="31">
        <f t="shared" si="1"/>
        <v>3</v>
      </c>
      <c r="S52" s="15"/>
    </row>
    <row r="53" spans="1:19" ht="30" x14ac:dyDescent="0.25">
      <c r="A53" s="36" t="s">
        <v>732</v>
      </c>
      <c r="B53" s="37" t="s">
        <v>738</v>
      </c>
      <c r="C53" s="34"/>
      <c r="D53" s="34"/>
      <c r="E53" s="35" t="s">
        <v>988</v>
      </c>
      <c r="F53" s="35"/>
      <c r="G53" s="5" t="s">
        <v>714</v>
      </c>
      <c r="L53" s="5">
        <v>3</v>
      </c>
      <c r="P53" s="31"/>
      <c r="Q53" s="31"/>
      <c r="R53" s="31">
        <f t="shared" si="1"/>
        <v>3</v>
      </c>
      <c r="S53" s="15"/>
    </row>
    <row r="54" spans="1:19" ht="15.75" x14ac:dyDescent="0.25">
      <c r="A54" s="6" t="s">
        <v>732</v>
      </c>
      <c r="B54" s="49" t="s">
        <v>791</v>
      </c>
      <c r="C54" s="43">
        <v>7</v>
      </c>
      <c r="D54" s="44" t="s">
        <v>810</v>
      </c>
      <c r="E54" s="45" t="s">
        <v>811</v>
      </c>
      <c r="F54" s="45" t="s">
        <v>812</v>
      </c>
      <c r="G54" s="6" t="s">
        <v>713</v>
      </c>
      <c r="H54" s="6">
        <v>2</v>
      </c>
      <c r="I54" s="6"/>
      <c r="J54" s="6">
        <v>2</v>
      </c>
      <c r="K54" s="6"/>
      <c r="L54" s="6"/>
      <c r="O54" s="5">
        <v>1</v>
      </c>
      <c r="P54" s="31"/>
      <c r="Q54" s="31"/>
      <c r="R54" s="31">
        <f t="shared" si="1"/>
        <v>3</v>
      </c>
      <c r="S54" s="15"/>
    </row>
    <row r="55" spans="1:19" ht="15.75" x14ac:dyDescent="0.25">
      <c r="A55" s="6" t="s">
        <v>732</v>
      </c>
      <c r="B55" s="49" t="s">
        <v>791</v>
      </c>
      <c r="C55" s="43" t="s">
        <v>795</v>
      </c>
      <c r="D55" s="44" t="s">
        <v>796</v>
      </c>
      <c r="E55" s="45" t="s">
        <v>797</v>
      </c>
      <c r="F55" s="45" t="s">
        <v>798</v>
      </c>
      <c r="G55" s="6" t="s">
        <v>713</v>
      </c>
      <c r="H55" s="5">
        <v>1</v>
      </c>
      <c r="J55" s="5">
        <v>1</v>
      </c>
      <c r="P55" s="31">
        <v>1</v>
      </c>
      <c r="Q55" s="31"/>
      <c r="R55" s="31">
        <f t="shared" si="1"/>
        <v>3</v>
      </c>
      <c r="S55" s="15"/>
    </row>
    <row r="56" spans="1:19" ht="15.75" x14ac:dyDescent="0.25">
      <c r="A56" s="6" t="s">
        <v>732</v>
      </c>
      <c r="B56" s="38" t="s">
        <v>791</v>
      </c>
      <c r="E56" s="15" t="s">
        <v>949</v>
      </c>
      <c r="F56" s="15"/>
      <c r="G56" s="5" t="s">
        <v>714</v>
      </c>
      <c r="J56" s="5">
        <v>3</v>
      </c>
      <c r="P56" s="31"/>
      <c r="Q56" s="31"/>
      <c r="R56" s="31">
        <f t="shared" si="1"/>
        <v>3</v>
      </c>
      <c r="S56" s="15" t="s">
        <v>948</v>
      </c>
    </row>
    <row r="57" spans="1:19" ht="15.75" x14ac:dyDescent="0.25">
      <c r="A57" s="6" t="s">
        <v>732</v>
      </c>
      <c r="B57" s="47" t="s">
        <v>832</v>
      </c>
      <c r="C57" s="43">
        <v>4</v>
      </c>
      <c r="D57" s="44" t="s">
        <v>842</v>
      </c>
      <c r="E57" s="45" t="s">
        <v>843</v>
      </c>
      <c r="F57" s="45" t="s">
        <v>844</v>
      </c>
      <c r="G57" s="6" t="s">
        <v>713</v>
      </c>
      <c r="H57" s="6"/>
      <c r="I57" s="6"/>
      <c r="J57" s="6">
        <v>3</v>
      </c>
      <c r="K57" s="6"/>
      <c r="L57" s="6"/>
      <c r="P57" s="31"/>
      <c r="Q57" s="31"/>
      <c r="R57" s="31">
        <f t="shared" si="1"/>
        <v>3</v>
      </c>
      <c r="S57" s="15"/>
    </row>
    <row r="58" spans="1:19" ht="15.75" x14ac:dyDescent="0.25">
      <c r="A58" s="6" t="s">
        <v>732</v>
      </c>
      <c r="B58" s="47" t="s">
        <v>832</v>
      </c>
      <c r="C58" s="43">
        <v>6</v>
      </c>
      <c r="D58" s="44" t="s">
        <v>848</v>
      </c>
      <c r="E58" s="45" t="s">
        <v>849</v>
      </c>
      <c r="F58" s="45" t="s">
        <v>850</v>
      </c>
      <c r="G58" s="6" t="s">
        <v>713</v>
      </c>
      <c r="J58" s="5">
        <v>2</v>
      </c>
      <c r="P58" s="31">
        <v>1</v>
      </c>
      <c r="Q58" s="31"/>
      <c r="R58" s="31">
        <f t="shared" si="1"/>
        <v>3</v>
      </c>
      <c r="S58" s="15"/>
    </row>
    <row r="59" spans="1:19" ht="15.75" x14ac:dyDescent="0.25">
      <c r="A59" s="6" t="s">
        <v>732</v>
      </c>
      <c r="B59" s="47" t="s">
        <v>832</v>
      </c>
      <c r="C59" s="43">
        <v>8</v>
      </c>
      <c r="D59" s="44" t="s">
        <v>854</v>
      </c>
      <c r="E59" s="45" t="s">
        <v>855</v>
      </c>
      <c r="F59" s="45" t="s">
        <v>856</v>
      </c>
      <c r="G59" s="6" t="s">
        <v>713</v>
      </c>
      <c r="J59" s="5">
        <v>1</v>
      </c>
      <c r="L59" s="5">
        <v>2</v>
      </c>
      <c r="P59" s="31"/>
      <c r="Q59" s="31"/>
      <c r="R59" s="31">
        <f t="shared" si="1"/>
        <v>3</v>
      </c>
      <c r="S59" s="15"/>
    </row>
    <row r="60" spans="1:19" ht="30" x14ac:dyDescent="0.25">
      <c r="A60" s="6" t="s">
        <v>732</v>
      </c>
      <c r="B60" s="47" t="s">
        <v>832</v>
      </c>
      <c r="C60" s="43">
        <v>10</v>
      </c>
      <c r="D60" s="44" t="s">
        <v>860</v>
      </c>
      <c r="E60" s="45" t="s">
        <v>861</v>
      </c>
      <c r="F60" s="45" t="s">
        <v>862</v>
      </c>
      <c r="G60" s="6" t="s">
        <v>713</v>
      </c>
      <c r="J60" s="5">
        <v>2</v>
      </c>
      <c r="K60" s="5">
        <v>1</v>
      </c>
      <c r="L60" s="5">
        <v>1</v>
      </c>
      <c r="P60" s="31">
        <v>1</v>
      </c>
      <c r="Q60" s="31"/>
      <c r="R60" s="31">
        <f t="shared" si="1"/>
        <v>3</v>
      </c>
      <c r="S60" s="15"/>
    </row>
    <row r="61" spans="1:19" ht="15.75" x14ac:dyDescent="0.25">
      <c r="A61" s="6" t="s">
        <v>732</v>
      </c>
      <c r="B61" s="48" t="s">
        <v>708</v>
      </c>
      <c r="C61" s="43">
        <v>10</v>
      </c>
      <c r="D61" s="44" t="s">
        <v>887</v>
      </c>
      <c r="E61" s="45" t="s">
        <v>818</v>
      </c>
      <c r="F61" s="45" t="s">
        <v>888</v>
      </c>
      <c r="G61" s="6" t="s">
        <v>713</v>
      </c>
      <c r="H61" s="5">
        <v>1</v>
      </c>
      <c r="J61" s="5">
        <v>1</v>
      </c>
      <c r="L61" s="5">
        <v>1</v>
      </c>
      <c r="P61" s="31"/>
      <c r="Q61" s="31"/>
      <c r="R61" s="31">
        <f t="shared" si="1"/>
        <v>3</v>
      </c>
      <c r="S61" s="15"/>
    </row>
    <row r="62" spans="1:19" ht="15.75" x14ac:dyDescent="0.25">
      <c r="A62" s="6" t="s">
        <v>732</v>
      </c>
      <c r="B62" s="48" t="s">
        <v>708</v>
      </c>
      <c r="C62" s="43">
        <v>11</v>
      </c>
      <c r="D62" s="44" t="s">
        <v>889</v>
      </c>
      <c r="E62" s="45" t="s">
        <v>890</v>
      </c>
      <c r="F62" s="45" t="s">
        <v>891</v>
      </c>
      <c r="G62" s="6" t="s">
        <v>713</v>
      </c>
      <c r="H62" s="5">
        <v>1</v>
      </c>
      <c r="J62" s="5">
        <v>2</v>
      </c>
      <c r="O62" s="5">
        <v>1</v>
      </c>
      <c r="P62" s="31">
        <v>1</v>
      </c>
      <c r="Q62" s="31"/>
      <c r="R62" s="31">
        <f t="shared" si="1"/>
        <v>3</v>
      </c>
      <c r="S62" s="15"/>
    </row>
    <row r="63" spans="1:19" ht="15.75" x14ac:dyDescent="0.25">
      <c r="A63" s="6" t="s">
        <v>732</v>
      </c>
      <c r="B63" s="40" t="s">
        <v>708</v>
      </c>
      <c r="C63" s="11" t="s">
        <v>1015</v>
      </c>
      <c r="E63" s="15" t="s">
        <v>919</v>
      </c>
      <c r="F63" s="15"/>
      <c r="G63" s="5" t="s">
        <v>714</v>
      </c>
      <c r="H63" s="5">
        <v>3</v>
      </c>
      <c r="P63" s="31"/>
      <c r="Q63" s="31"/>
      <c r="R63" s="31">
        <f t="shared" si="1"/>
        <v>3</v>
      </c>
      <c r="S63" s="15"/>
    </row>
    <row r="64" spans="1:19" ht="15.75" x14ac:dyDescent="0.25">
      <c r="A64" s="6" t="s">
        <v>732</v>
      </c>
      <c r="B64" s="40" t="s">
        <v>708</v>
      </c>
      <c r="E64" s="15" t="s">
        <v>981</v>
      </c>
      <c r="F64" s="15"/>
      <c r="G64" s="5" t="s">
        <v>714</v>
      </c>
      <c r="L64" s="5">
        <v>3</v>
      </c>
      <c r="P64" s="31"/>
      <c r="Q64" s="31"/>
      <c r="R64" s="31">
        <f t="shared" si="1"/>
        <v>3</v>
      </c>
      <c r="S64" s="15"/>
    </row>
    <row r="65" spans="1:19" ht="15.75" x14ac:dyDescent="0.25">
      <c r="A65" s="6" t="s">
        <v>732</v>
      </c>
      <c r="B65" s="41" t="s">
        <v>710</v>
      </c>
      <c r="E65" s="15" t="s">
        <v>1063</v>
      </c>
      <c r="F65" s="15"/>
      <c r="G65" s="5" t="s">
        <v>714</v>
      </c>
      <c r="H65" s="5">
        <v>3</v>
      </c>
      <c r="P65" s="31"/>
      <c r="Q65" s="31"/>
      <c r="R65" s="31">
        <f t="shared" si="1"/>
        <v>3</v>
      </c>
      <c r="S65" s="15"/>
    </row>
    <row r="66" spans="1:19" ht="15.75" x14ac:dyDescent="0.25">
      <c r="A66" s="6" t="s">
        <v>732</v>
      </c>
      <c r="B66" s="41" t="s">
        <v>710</v>
      </c>
      <c r="E66" s="15" t="s">
        <v>925</v>
      </c>
      <c r="F66" s="15"/>
      <c r="G66" s="5" t="s">
        <v>714</v>
      </c>
      <c r="H66" s="5">
        <v>3</v>
      </c>
      <c r="P66" s="31"/>
      <c r="Q66" s="31"/>
      <c r="R66" s="31">
        <f t="shared" si="1"/>
        <v>3</v>
      </c>
      <c r="S66" s="15"/>
    </row>
    <row r="67" spans="1:19" ht="30" x14ac:dyDescent="0.25">
      <c r="A67" s="6" t="s">
        <v>732</v>
      </c>
      <c r="B67" s="41" t="s">
        <v>710</v>
      </c>
      <c r="E67" s="15" t="s">
        <v>933</v>
      </c>
      <c r="F67" s="15"/>
      <c r="G67" s="5" t="s">
        <v>714</v>
      </c>
      <c r="H67" s="5">
        <v>3</v>
      </c>
      <c r="P67" s="31"/>
      <c r="Q67" s="31"/>
      <c r="R67" s="31">
        <f t="shared" si="1"/>
        <v>3</v>
      </c>
      <c r="S67" s="15"/>
    </row>
    <row r="68" spans="1:19" ht="15.75" x14ac:dyDescent="0.25">
      <c r="A68" s="36" t="s">
        <v>732</v>
      </c>
      <c r="B68" s="42" t="s">
        <v>738</v>
      </c>
      <c r="C68" s="43">
        <v>9</v>
      </c>
      <c r="D68" s="44" t="s">
        <v>764</v>
      </c>
      <c r="E68" s="45" t="s">
        <v>765</v>
      </c>
      <c r="F68" s="45" t="s">
        <v>1060</v>
      </c>
      <c r="G68" s="6" t="s">
        <v>713</v>
      </c>
      <c r="H68" s="6">
        <v>2</v>
      </c>
      <c r="I68" s="6"/>
      <c r="J68" s="6"/>
      <c r="K68" s="6"/>
      <c r="L68" s="6"/>
      <c r="P68" s="31"/>
      <c r="Q68" s="31"/>
      <c r="R68" s="31">
        <f t="shared" si="1"/>
        <v>2</v>
      </c>
      <c r="S68" s="15"/>
    </row>
    <row r="69" spans="1:19" ht="15.75" x14ac:dyDescent="0.25">
      <c r="A69" s="36" t="s">
        <v>732</v>
      </c>
      <c r="B69" s="37" t="s">
        <v>738</v>
      </c>
      <c r="C69" s="34" t="s">
        <v>1015</v>
      </c>
      <c r="D69" s="34"/>
      <c r="E69" s="35" t="s">
        <v>930</v>
      </c>
      <c r="F69" s="35"/>
      <c r="G69" s="5" t="s">
        <v>714</v>
      </c>
      <c r="H69" s="5">
        <v>2</v>
      </c>
      <c r="P69" s="31"/>
      <c r="Q69" s="31"/>
      <c r="R69" s="31">
        <f t="shared" si="1"/>
        <v>2</v>
      </c>
      <c r="S69" s="15" t="s">
        <v>1013</v>
      </c>
    </row>
    <row r="70" spans="1:19" ht="15.75" x14ac:dyDescent="0.25">
      <c r="A70" s="36" t="s">
        <v>732</v>
      </c>
      <c r="B70" s="37" t="s">
        <v>738</v>
      </c>
      <c r="C70" s="34" t="s">
        <v>1015</v>
      </c>
      <c r="D70" s="34"/>
      <c r="E70" s="35" t="s">
        <v>963</v>
      </c>
      <c r="F70" s="35"/>
      <c r="G70" s="5" t="s">
        <v>714</v>
      </c>
      <c r="J70" s="5">
        <v>4</v>
      </c>
      <c r="K70" s="5">
        <v>2</v>
      </c>
      <c r="P70" s="31"/>
      <c r="Q70" s="31"/>
      <c r="R70" s="31">
        <f t="shared" si="1"/>
        <v>2</v>
      </c>
      <c r="S70" s="15" t="s">
        <v>1019</v>
      </c>
    </row>
    <row r="71" spans="1:19" ht="30" x14ac:dyDescent="0.25">
      <c r="A71" s="36" t="s">
        <v>732</v>
      </c>
      <c r="B71" s="37" t="s">
        <v>738</v>
      </c>
      <c r="C71" s="34" t="s">
        <v>1015</v>
      </c>
      <c r="D71" s="34"/>
      <c r="E71" s="35" t="s">
        <v>964</v>
      </c>
      <c r="F71" s="35"/>
      <c r="G71" s="5" t="s">
        <v>714</v>
      </c>
      <c r="J71" s="5">
        <v>2</v>
      </c>
      <c r="P71" s="31"/>
      <c r="Q71" s="31"/>
      <c r="R71" s="31">
        <f t="shared" ref="R71:R102" si="2">H71-I71+J71-K71+L71-M71+N71-O71+P71-Q71</f>
        <v>2</v>
      </c>
      <c r="S71" s="15" t="s">
        <v>1018</v>
      </c>
    </row>
    <row r="72" spans="1:19" ht="15.75" x14ac:dyDescent="0.25">
      <c r="A72" s="36" t="s">
        <v>732</v>
      </c>
      <c r="B72" s="37" t="s">
        <v>738</v>
      </c>
      <c r="C72" s="34"/>
      <c r="D72" s="34"/>
      <c r="E72" s="35" t="s">
        <v>965</v>
      </c>
      <c r="F72" s="35"/>
      <c r="G72" s="5" t="s">
        <v>714</v>
      </c>
      <c r="J72" s="5">
        <v>2</v>
      </c>
      <c r="P72" s="31"/>
      <c r="Q72" s="31"/>
      <c r="R72" s="31">
        <f t="shared" si="2"/>
        <v>2</v>
      </c>
      <c r="S72" s="15"/>
    </row>
    <row r="73" spans="1:19" ht="15.75" x14ac:dyDescent="0.25">
      <c r="A73" s="36" t="s">
        <v>732</v>
      </c>
      <c r="B73" s="37" t="s">
        <v>738</v>
      </c>
      <c r="C73" s="34"/>
      <c r="D73" s="34"/>
      <c r="E73" s="35" t="s">
        <v>992</v>
      </c>
      <c r="F73" s="35"/>
      <c r="G73" s="5" t="s">
        <v>714</v>
      </c>
      <c r="L73" s="5">
        <v>2</v>
      </c>
      <c r="P73" s="31"/>
      <c r="Q73" s="31"/>
      <c r="R73" s="31">
        <f t="shared" si="2"/>
        <v>2</v>
      </c>
      <c r="S73" s="15"/>
    </row>
    <row r="74" spans="1:19" ht="15.75" x14ac:dyDescent="0.25">
      <c r="A74" s="36" t="s">
        <v>732</v>
      </c>
      <c r="B74" s="37" t="s">
        <v>738</v>
      </c>
      <c r="C74" s="34"/>
      <c r="D74" s="34"/>
      <c r="E74" s="35" t="s">
        <v>1048</v>
      </c>
      <c r="F74" s="35"/>
      <c r="G74" s="5" t="s">
        <v>714</v>
      </c>
      <c r="H74" s="5">
        <v>2</v>
      </c>
      <c r="P74" s="31"/>
      <c r="Q74" s="31"/>
      <c r="R74" s="31">
        <f t="shared" si="2"/>
        <v>2</v>
      </c>
      <c r="S74" s="15"/>
    </row>
    <row r="75" spans="1:19" ht="30" x14ac:dyDescent="0.25">
      <c r="A75" s="6" t="s">
        <v>732</v>
      </c>
      <c r="B75" s="49" t="s">
        <v>791</v>
      </c>
      <c r="C75" s="43">
        <v>4</v>
      </c>
      <c r="D75" s="44" t="s">
        <v>801</v>
      </c>
      <c r="E75" s="45" t="s">
        <v>802</v>
      </c>
      <c r="F75" s="45" t="s">
        <v>803</v>
      </c>
      <c r="G75" s="6" t="s">
        <v>713</v>
      </c>
      <c r="H75" s="6">
        <v>2</v>
      </c>
      <c r="I75" s="6"/>
      <c r="J75" s="6">
        <v>1</v>
      </c>
      <c r="K75" s="6"/>
      <c r="L75" s="6"/>
      <c r="M75" s="5">
        <v>1</v>
      </c>
      <c r="N75" s="5">
        <v>1</v>
      </c>
      <c r="O75" s="5">
        <v>1</v>
      </c>
      <c r="P75" s="31"/>
      <c r="Q75" s="31"/>
      <c r="R75" s="31">
        <f t="shared" si="2"/>
        <v>2</v>
      </c>
      <c r="S75" s="15"/>
    </row>
    <row r="76" spans="1:19" ht="30" x14ac:dyDescent="0.25">
      <c r="A76" s="6" t="s">
        <v>732</v>
      </c>
      <c r="B76" s="49" t="s">
        <v>791</v>
      </c>
      <c r="C76" s="43">
        <v>13</v>
      </c>
      <c r="D76" s="44" t="s">
        <v>826</v>
      </c>
      <c r="E76" s="45" t="s">
        <v>827</v>
      </c>
      <c r="F76" s="45" t="s">
        <v>828</v>
      </c>
      <c r="G76" s="6" t="s">
        <v>713</v>
      </c>
      <c r="H76" s="5">
        <v>3</v>
      </c>
      <c r="M76" s="5">
        <v>1</v>
      </c>
      <c r="O76" s="5">
        <v>1</v>
      </c>
      <c r="P76" s="31">
        <v>1</v>
      </c>
      <c r="Q76" s="31"/>
      <c r="R76" s="31">
        <f t="shared" si="2"/>
        <v>2</v>
      </c>
      <c r="S76" s="15"/>
    </row>
    <row r="77" spans="1:19" ht="45" x14ac:dyDescent="0.25">
      <c r="A77" s="6" t="s">
        <v>732</v>
      </c>
      <c r="B77" s="38" t="s">
        <v>791</v>
      </c>
      <c r="C77" s="11" t="s">
        <v>1015</v>
      </c>
      <c r="E77" s="15" t="s">
        <v>911</v>
      </c>
      <c r="F77" s="15" t="s">
        <v>912</v>
      </c>
      <c r="G77" s="5" t="s">
        <v>714</v>
      </c>
      <c r="H77" s="5">
        <v>2</v>
      </c>
      <c r="P77" s="31"/>
      <c r="Q77" s="31"/>
      <c r="R77" s="31">
        <f t="shared" si="2"/>
        <v>2</v>
      </c>
      <c r="S77" s="15" t="s">
        <v>907</v>
      </c>
    </row>
    <row r="78" spans="1:19" ht="15.75" x14ac:dyDescent="0.25">
      <c r="A78" s="6" t="s">
        <v>732</v>
      </c>
      <c r="B78" s="38" t="s">
        <v>791</v>
      </c>
      <c r="E78" s="15" t="s">
        <v>944</v>
      </c>
      <c r="F78" s="15"/>
      <c r="G78" s="5" t="s">
        <v>714</v>
      </c>
      <c r="J78" s="5">
        <v>2</v>
      </c>
      <c r="P78" s="31"/>
      <c r="Q78" s="31"/>
      <c r="R78" s="31">
        <f t="shared" si="2"/>
        <v>2</v>
      </c>
      <c r="S78" s="15"/>
    </row>
    <row r="79" spans="1:19" ht="15.75" x14ac:dyDescent="0.25">
      <c r="A79" s="6" t="s">
        <v>732</v>
      </c>
      <c r="B79" s="38" t="s">
        <v>791</v>
      </c>
      <c r="E79" s="15" t="s">
        <v>945</v>
      </c>
      <c r="F79" s="15"/>
      <c r="G79" s="5" t="s">
        <v>714</v>
      </c>
      <c r="J79" s="5">
        <v>2</v>
      </c>
      <c r="P79" s="31"/>
      <c r="Q79" s="31"/>
      <c r="R79" s="31">
        <f t="shared" si="2"/>
        <v>2</v>
      </c>
      <c r="S79" s="15"/>
    </row>
    <row r="80" spans="1:19" ht="15.75" x14ac:dyDescent="0.25">
      <c r="A80" s="6" t="s">
        <v>732</v>
      </c>
      <c r="B80" s="38" t="s">
        <v>791</v>
      </c>
      <c r="E80" s="15" t="s">
        <v>975</v>
      </c>
      <c r="F80" s="15"/>
      <c r="G80" s="5" t="s">
        <v>714</v>
      </c>
      <c r="L80" s="5">
        <v>2</v>
      </c>
      <c r="P80" s="31"/>
      <c r="Q80" s="31"/>
      <c r="R80" s="31">
        <f t="shared" si="2"/>
        <v>2</v>
      </c>
      <c r="S80" s="15"/>
    </row>
    <row r="81" spans="1:19" ht="15.75" x14ac:dyDescent="0.25">
      <c r="A81" s="6" t="s">
        <v>732</v>
      </c>
      <c r="B81" s="39" t="s">
        <v>832</v>
      </c>
      <c r="E81" s="15" t="s">
        <v>952</v>
      </c>
      <c r="F81" s="15"/>
      <c r="G81" s="5" t="s">
        <v>714</v>
      </c>
      <c r="J81" s="5">
        <v>2</v>
      </c>
      <c r="P81" s="31"/>
      <c r="Q81" s="31"/>
      <c r="R81" s="31">
        <f t="shared" si="2"/>
        <v>2</v>
      </c>
      <c r="S81" s="15"/>
    </row>
    <row r="82" spans="1:19" ht="30" x14ac:dyDescent="0.25">
      <c r="A82" s="6" t="s">
        <v>732</v>
      </c>
      <c r="B82" s="48" t="s">
        <v>708</v>
      </c>
      <c r="C82" s="43">
        <v>1</v>
      </c>
      <c r="D82" s="44" t="s">
        <v>863</v>
      </c>
      <c r="E82" s="45" t="s">
        <v>797</v>
      </c>
      <c r="F82" s="45" t="s">
        <v>864</v>
      </c>
      <c r="G82" s="6" t="s">
        <v>713</v>
      </c>
      <c r="N82" s="5">
        <v>1</v>
      </c>
      <c r="P82" s="31">
        <v>1</v>
      </c>
      <c r="Q82" s="31"/>
      <c r="R82" s="31">
        <f t="shared" si="2"/>
        <v>2</v>
      </c>
      <c r="S82" s="15"/>
    </row>
    <row r="83" spans="1:19" ht="30" x14ac:dyDescent="0.25">
      <c r="A83" s="6" t="s">
        <v>732</v>
      </c>
      <c r="B83" s="48" t="s">
        <v>708</v>
      </c>
      <c r="C83" s="43">
        <v>8</v>
      </c>
      <c r="D83" s="44" t="s">
        <v>881</v>
      </c>
      <c r="E83" s="45" t="s">
        <v>882</v>
      </c>
      <c r="F83" s="45" t="s">
        <v>883</v>
      </c>
      <c r="G83" s="6" t="s">
        <v>713</v>
      </c>
      <c r="H83" s="5">
        <v>1</v>
      </c>
      <c r="L83" s="5">
        <v>1</v>
      </c>
      <c r="P83" s="31"/>
      <c r="Q83" s="31"/>
      <c r="R83" s="31">
        <f t="shared" si="2"/>
        <v>2</v>
      </c>
      <c r="S83" s="15"/>
    </row>
    <row r="84" spans="1:19" ht="30" x14ac:dyDescent="0.25">
      <c r="A84" s="6" t="s">
        <v>732</v>
      </c>
      <c r="B84" s="40" t="s">
        <v>708</v>
      </c>
      <c r="E84" s="15" t="s">
        <v>920</v>
      </c>
      <c r="F84" s="15"/>
      <c r="G84" s="5" t="s">
        <v>714</v>
      </c>
      <c r="H84" s="5">
        <v>2</v>
      </c>
      <c r="P84" s="31"/>
      <c r="Q84" s="31"/>
      <c r="R84" s="31">
        <f t="shared" si="2"/>
        <v>2</v>
      </c>
      <c r="S84" s="15"/>
    </row>
    <row r="85" spans="1:19" ht="30" x14ac:dyDescent="0.25">
      <c r="A85" s="6" t="s">
        <v>732</v>
      </c>
      <c r="B85" s="40" t="s">
        <v>708</v>
      </c>
      <c r="E85" s="15" t="s">
        <v>958</v>
      </c>
      <c r="F85" s="15"/>
      <c r="G85" s="5" t="s">
        <v>714</v>
      </c>
      <c r="J85" s="5">
        <v>2</v>
      </c>
      <c r="P85" s="31"/>
      <c r="Q85" s="31"/>
      <c r="R85" s="31">
        <f t="shared" si="2"/>
        <v>2</v>
      </c>
      <c r="S85" s="15"/>
    </row>
    <row r="86" spans="1:19" ht="15.75" x14ac:dyDescent="0.25">
      <c r="A86" s="6" t="s">
        <v>732</v>
      </c>
      <c r="B86" s="40" t="s">
        <v>708</v>
      </c>
      <c r="E86" s="15" t="s">
        <v>977</v>
      </c>
      <c r="F86" s="15"/>
      <c r="G86" s="5" t="s">
        <v>714</v>
      </c>
      <c r="L86" s="5">
        <v>2</v>
      </c>
      <c r="P86" s="31"/>
      <c r="Q86" s="31"/>
      <c r="R86" s="31">
        <f t="shared" si="2"/>
        <v>2</v>
      </c>
      <c r="S86" s="15"/>
    </row>
    <row r="87" spans="1:19" ht="30" x14ac:dyDescent="0.25">
      <c r="A87" s="6" t="s">
        <v>732</v>
      </c>
      <c r="B87" s="41" t="s">
        <v>710</v>
      </c>
      <c r="C87" s="11" t="s">
        <v>1015</v>
      </c>
      <c r="E87" s="15" t="s">
        <v>1009</v>
      </c>
      <c r="F87" s="15"/>
      <c r="G87" s="5" t="s">
        <v>714</v>
      </c>
      <c r="J87" s="5">
        <v>2</v>
      </c>
      <c r="P87" s="31"/>
      <c r="Q87" s="31"/>
      <c r="R87" s="31">
        <f t="shared" si="2"/>
        <v>2</v>
      </c>
      <c r="S87" s="15" t="s">
        <v>1010</v>
      </c>
    </row>
    <row r="88" spans="1:19" ht="15.75" x14ac:dyDescent="0.25">
      <c r="A88" s="6" t="s">
        <v>732</v>
      </c>
      <c r="B88" s="41" t="s">
        <v>710</v>
      </c>
      <c r="E88" s="15" t="s">
        <v>926</v>
      </c>
      <c r="F88" s="15"/>
      <c r="G88" s="5" t="s">
        <v>714</v>
      </c>
      <c r="H88" s="5">
        <v>2</v>
      </c>
      <c r="P88" s="31"/>
      <c r="Q88" s="31"/>
      <c r="R88" s="31">
        <f t="shared" si="2"/>
        <v>2</v>
      </c>
      <c r="S88" s="15"/>
    </row>
    <row r="89" spans="1:19" ht="15.75" x14ac:dyDescent="0.25">
      <c r="A89" s="6" t="s">
        <v>732</v>
      </c>
      <c r="B89" s="41" t="s">
        <v>710</v>
      </c>
      <c r="E89" s="15" t="s">
        <v>961</v>
      </c>
      <c r="F89" s="15"/>
      <c r="G89" s="5" t="s">
        <v>714</v>
      </c>
      <c r="J89" s="5">
        <v>2</v>
      </c>
      <c r="P89" s="31"/>
      <c r="Q89" s="31"/>
      <c r="R89" s="31">
        <f t="shared" si="2"/>
        <v>2</v>
      </c>
      <c r="S89" s="15"/>
    </row>
    <row r="90" spans="1:19" ht="45" x14ac:dyDescent="0.25">
      <c r="A90" s="6" t="s">
        <v>732</v>
      </c>
      <c r="B90" s="41" t="s">
        <v>710</v>
      </c>
      <c r="E90" s="15" t="s">
        <v>1008</v>
      </c>
      <c r="F90" s="15"/>
      <c r="G90" s="5" t="s">
        <v>714</v>
      </c>
      <c r="J90" s="5">
        <v>2</v>
      </c>
      <c r="P90" s="31"/>
      <c r="Q90" s="31"/>
      <c r="R90" s="31">
        <f t="shared" si="2"/>
        <v>2</v>
      </c>
      <c r="S90" s="15"/>
    </row>
    <row r="91" spans="1:19" ht="45" x14ac:dyDescent="0.25">
      <c r="A91" s="6" t="s">
        <v>732</v>
      </c>
      <c r="B91" s="41" t="s">
        <v>710</v>
      </c>
      <c r="E91" s="15" t="s">
        <v>973</v>
      </c>
      <c r="F91" s="15"/>
      <c r="G91" s="5" t="s">
        <v>714</v>
      </c>
      <c r="L91" s="5">
        <v>2</v>
      </c>
      <c r="P91" s="31"/>
      <c r="Q91" s="31"/>
      <c r="R91" s="31">
        <f t="shared" si="2"/>
        <v>2</v>
      </c>
      <c r="S91" s="15"/>
    </row>
    <row r="92" spans="1:19" ht="15.75" x14ac:dyDescent="0.25">
      <c r="A92" s="36" t="s">
        <v>732</v>
      </c>
      <c r="B92" s="37" t="s">
        <v>738</v>
      </c>
      <c r="C92" s="34"/>
      <c r="D92" s="34"/>
      <c r="E92" s="35" t="s">
        <v>931</v>
      </c>
      <c r="F92" s="35"/>
      <c r="G92" s="5" t="s">
        <v>714</v>
      </c>
      <c r="H92" s="5">
        <v>1</v>
      </c>
      <c r="P92" s="31"/>
      <c r="Q92" s="31"/>
      <c r="R92" s="31">
        <f t="shared" si="2"/>
        <v>1</v>
      </c>
      <c r="S92" s="15"/>
    </row>
    <row r="93" spans="1:19" ht="30" x14ac:dyDescent="0.25">
      <c r="A93" s="36" t="s">
        <v>732</v>
      </c>
      <c r="B93" s="37" t="s">
        <v>738</v>
      </c>
      <c r="C93" s="34"/>
      <c r="D93" s="34"/>
      <c r="E93" s="35" t="s">
        <v>932</v>
      </c>
      <c r="F93" s="35"/>
      <c r="G93" s="5" t="s">
        <v>714</v>
      </c>
      <c r="H93" s="5">
        <v>1</v>
      </c>
      <c r="P93" s="31"/>
      <c r="Q93" s="31"/>
      <c r="R93" s="31">
        <f t="shared" si="2"/>
        <v>1</v>
      </c>
      <c r="S93" s="15"/>
    </row>
    <row r="94" spans="1:19" ht="15.75" x14ac:dyDescent="0.25">
      <c r="A94" s="36" t="s">
        <v>732</v>
      </c>
      <c r="B94" s="37" t="s">
        <v>738</v>
      </c>
      <c r="C94" s="34"/>
      <c r="D94" s="34"/>
      <c r="E94" s="35" t="s">
        <v>985</v>
      </c>
      <c r="F94" s="35"/>
      <c r="G94" s="5" t="s">
        <v>714</v>
      </c>
      <c r="L94" s="5">
        <v>1</v>
      </c>
      <c r="P94" s="31"/>
      <c r="Q94" s="31"/>
      <c r="R94" s="31">
        <f t="shared" si="2"/>
        <v>1</v>
      </c>
      <c r="S94" s="15"/>
    </row>
    <row r="95" spans="1:19" ht="15.75" x14ac:dyDescent="0.25">
      <c r="A95" s="36" t="s">
        <v>732</v>
      </c>
      <c r="B95" s="37" t="s">
        <v>738</v>
      </c>
      <c r="C95" s="34"/>
      <c r="D95" s="34"/>
      <c r="E95" s="35" t="s">
        <v>986</v>
      </c>
      <c r="F95" s="35"/>
      <c r="G95" s="5" t="s">
        <v>714</v>
      </c>
      <c r="L95" s="5">
        <v>1</v>
      </c>
      <c r="P95" s="31"/>
      <c r="Q95" s="31"/>
      <c r="R95" s="31">
        <f t="shared" si="2"/>
        <v>1</v>
      </c>
      <c r="S95" s="15"/>
    </row>
    <row r="96" spans="1:19" ht="45" x14ac:dyDescent="0.25">
      <c r="A96" s="6" t="s">
        <v>1023</v>
      </c>
      <c r="B96" s="66" t="s">
        <v>738</v>
      </c>
      <c r="E96" s="65" t="s">
        <v>1030</v>
      </c>
      <c r="G96" s="5" t="s">
        <v>714</v>
      </c>
      <c r="N96" s="5">
        <v>1</v>
      </c>
      <c r="P96" s="31"/>
      <c r="Q96" s="31"/>
      <c r="R96" s="31">
        <f t="shared" si="2"/>
        <v>1</v>
      </c>
      <c r="S96" s="15"/>
    </row>
    <row r="97" spans="1:19" ht="60" x14ac:dyDescent="0.25">
      <c r="A97" s="6" t="s">
        <v>1023</v>
      </c>
      <c r="B97" s="66" t="s">
        <v>738</v>
      </c>
      <c r="E97" s="65" t="s">
        <v>1031</v>
      </c>
      <c r="G97" s="5" t="s">
        <v>714</v>
      </c>
      <c r="M97" s="15"/>
      <c r="N97" s="15">
        <v>1</v>
      </c>
      <c r="O97" s="15"/>
      <c r="P97" s="16"/>
      <c r="Q97" s="16"/>
      <c r="R97" s="31">
        <f t="shared" si="2"/>
        <v>1</v>
      </c>
      <c r="S97" s="15"/>
    </row>
    <row r="98" spans="1:19" ht="15.75" x14ac:dyDescent="0.25">
      <c r="A98" s="6" t="s">
        <v>732</v>
      </c>
      <c r="B98" s="49" t="s">
        <v>791</v>
      </c>
      <c r="C98" s="43">
        <v>5</v>
      </c>
      <c r="D98" s="44" t="s">
        <v>804</v>
      </c>
      <c r="E98" s="45" t="s">
        <v>805</v>
      </c>
      <c r="F98" s="45" t="s">
        <v>806</v>
      </c>
      <c r="G98" s="6" t="s">
        <v>713</v>
      </c>
      <c r="H98" s="6"/>
      <c r="I98" s="6"/>
      <c r="J98" s="6">
        <v>1</v>
      </c>
      <c r="K98" s="6"/>
      <c r="L98" s="6">
        <v>1</v>
      </c>
      <c r="O98" s="5">
        <v>1</v>
      </c>
      <c r="P98" s="31"/>
      <c r="Q98" s="31"/>
      <c r="R98" s="31">
        <f t="shared" si="2"/>
        <v>1</v>
      </c>
      <c r="S98" s="15"/>
    </row>
    <row r="99" spans="1:19" ht="15.75" x14ac:dyDescent="0.25">
      <c r="A99" s="6" t="s">
        <v>732</v>
      </c>
      <c r="B99" s="49" t="s">
        <v>791</v>
      </c>
      <c r="C99" s="43">
        <v>8</v>
      </c>
      <c r="D99" s="44" t="s">
        <v>813</v>
      </c>
      <c r="E99" s="45" t="s">
        <v>762</v>
      </c>
      <c r="F99" s="45" t="s">
        <v>814</v>
      </c>
      <c r="G99" s="6" t="s">
        <v>713</v>
      </c>
      <c r="H99" s="6"/>
      <c r="I99" s="6"/>
      <c r="J99" s="6"/>
      <c r="K99" s="6"/>
      <c r="L99" s="6"/>
      <c r="M99" s="5">
        <v>2</v>
      </c>
      <c r="N99" s="5">
        <v>2</v>
      </c>
      <c r="P99" s="31">
        <v>1</v>
      </c>
      <c r="Q99" s="31"/>
      <c r="R99" s="31">
        <f t="shared" si="2"/>
        <v>1</v>
      </c>
      <c r="S99" s="15"/>
    </row>
    <row r="100" spans="1:19" ht="15.75" x14ac:dyDescent="0.25">
      <c r="A100" s="6" t="s">
        <v>732</v>
      </c>
      <c r="B100" s="49" t="s">
        <v>791</v>
      </c>
      <c r="C100" s="43">
        <v>10</v>
      </c>
      <c r="D100" s="44" t="s">
        <v>817</v>
      </c>
      <c r="E100" s="45" t="s">
        <v>818</v>
      </c>
      <c r="F100" s="45" t="s">
        <v>819</v>
      </c>
      <c r="G100" s="6" t="s">
        <v>713</v>
      </c>
      <c r="H100" s="6"/>
      <c r="I100" s="6"/>
      <c r="J100" s="6"/>
      <c r="K100" s="6"/>
      <c r="L100" s="6"/>
      <c r="N100" s="5">
        <v>1</v>
      </c>
      <c r="P100" s="31"/>
      <c r="Q100" s="31"/>
      <c r="R100" s="31">
        <f t="shared" si="2"/>
        <v>1</v>
      </c>
      <c r="S100" s="15"/>
    </row>
    <row r="101" spans="1:19" ht="15.75" x14ac:dyDescent="0.25">
      <c r="A101" s="6" t="s">
        <v>732</v>
      </c>
      <c r="B101" s="38" t="s">
        <v>791</v>
      </c>
      <c r="E101" s="15" t="s">
        <v>993</v>
      </c>
      <c r="F101" s="15"/>
      <c r="G101" s="5" t="s">
        <v>714</v>
      </c>
      <c r="J101" s="5">
        <v>1</v>
      </c>
      <c r="P101" s="31"/>
      <c r="Q101" s="31"/>
      <c r="R101" s="31">
        <f t="shared" si="2"/>
        <v>1</v>
      </c>
      <c r="S101" s="15"/>
    </row>
    <row r="102" spans="1:19" ht="15.75" x14ac:dyDescent="0.25">
      <c r="A102" s="6" t="s">
        <v>732</v>
      </c>
      <c r="B102" s="38" t="s">
        <v>791</v>
      </c>
      <c r="E102" s="15" t="s">
        <v>946</v>
      </c>
      <c r="F102" s="15"/>
      <c r="G102" s="5" t="s">
        <v>714</v>
      </c>
      <c r="J102" s="5">
        <v>1</v>
      </c>
      <c r="P102" s="31"/>
      <c r="Q102" s="31"/>
      <c r="R102" s="31">
        <f t="shared" si="2"/>
        <v>1</v>
      </c>
      <c r="S102" s="15"/>
    </row>
    <row r="103" spans="1:19" ht="30" x14ac:dyDescent="0.25">
      <c r="A103" s="6" t="s">
        <v>732</v>
      </c>
      <c r="B103" s="38" t="s">
        <v>791</v>
      </c>
      <c r="E103" s="15" t="s">
        <v>947</v>
      </c>
      <c r="F103" s="15"/>
      <c r="G103" s="5" t="s">
        <v>714</v>
      </c>
      <c r="J103" s="5">
        <v>1</v>
      </c>
      <c r="P103" s="31"/>
      <c r="Q103" s="31"/>
      <c r="R103" s="31">
        <f t="shared" ref="R103:R134" si="3">H103-I103+J103-K103+L103-M103+N103-O103+P103-Q103</f>
        <v>1</v>
      </c>
      <c r="S103" s="15"/>
    </row>
    <row r="104" spans="1:19" ht="45" x14ac:dyDescent="0.25">
      <c r="A104" s="6" t="s">
        <v>732</v>
      </c>
      <c r="B104" s="38" t="s">
        <v>791</v>
      </c>
      <c r="E104" s="15" t="s">
        <v>950</v>
      </c>
      <c r="F104" s="15"/>
      <c r="G104" s="5" t="s">
        <v>714</v>
      </c>
      <c r="J104" s="5">
        <v>1</v>
      </c>
      <c r="P104" s="31"/>
      <c r="Q104" s="31"/>
      <c r="R104" s="31">
        <f t="shared" si="3"/>
        <v>1</v>
      </c>
      <c r="S104" s="15"/>
    </row>
    <row r="105" spans="1:19" ht="45" x14ac:dyDescent="0.25">
      <c r="A105" s="6" t="s">
        <v>1023</v>
      </c>
      <c r="B105" s="66" t="s">
        <v>791</v>
      </c>
      <c r="E105" s="65" t="s">
        <v>1037</v>
      </c>
      <c r="G105" s="5" t="s">
        <v>714</v>
      </c>
      <c r="M105" s="15"/>
      <c r="N105" s="15">
        <v>1</v>
      </c>
      <c r="O105" s="15"/>
      <c r="P105" s="16"/>
      <c r="Q105" s="16"/>
      <c r="R105" s="31">
        <f t="shared" si="3"/>
        <v>1</v>
      </c>
      <c r="S105" s="15"/>
    </row>
    <row r="106" spans="1:19" ht="30" x14ac:dyDescent="0.25">
      <c r="A106" s="6" t="s">
        <v>1023</v>
      </c>
      <c r="B106" s="66" t="s">
        <v>791</v>
      </c>
      <c r="E106" s="65" t="s">
        <v>1038</v>
      </c>
      <c r="G106" s="5" t="s">
        <v>714</v>
      </c>
      <c r="M106" s="15"/>
      <c r="N106" s="15">
        <v>1</v>
      </c>
      <c r="O106" s="15"/>
      <c r="P106" s="16"/>
      <c r="Q106" s="16"/>
      <c r="R106" s="31">
        <f t="shared" si="3"/>
        <v>1</v>
      </c>
      <c r="S106" s="15"/>
    </row>
    <row r="107" spans="1:19" ht="15.75" x14ac:dyDescent="0.25">
      <c r="A107" s="6" t="s">
        <v>732</v>
      </c>
      <c r="B107" s="47" t="s">
        <v>832</v>
      </c>
      <c r="C107" s="43">
        <v>1</v>
      </c>
      <c r="D107" s="44" t="s">
        <v>833</v>
      </c>
      <c r="E107" s="45" t="s">
        <v>834</v>
      </c>
      <c r="F107" s="45" t="s">
        <v>835</v>
      </c>
      <c r="G107" s="6" t="s">
        <v>713</v>
      </c>
      <c r="H107" s="6"/>
      <c r="I107" s="6"/>
      <c r="J107" s="6">
        <v>1</v>
      </c>
      <c r="K107" s="6"/>
      <c r="L107" s="6"/>
      <c r="O107" s="5">
        <v>0</v>
      </c>
      <c r="P107" s="31"/>
      <c r="Q107" s="31"/>
      <c r="R107" s="31">
        <f t="shared" si="3"/>
        <v>1</v>
      </c>
      <c r="S107" s="15"/>
    </row>
    <row r="108" spans="1:19" ht="15.75" x14ac:dyDescent="0.25">
      <c r="A108" s="6" t="s">
        <v>732</v>
      </c>
      <c r="B108" s="47" t="s">
        <v>832</v>
      </c>
      <c r="C108" s="43">
        <v>5</v>
      </c>
      <c r="D108" s="44" t="s">
        <v>845</v>
      </c>
      <c r="E108" s="45" t="s">
        <v>846</v>
      </c>
      <c r="F108" s="45" t="s">
        <v>847</v>
      </c>
      <c r="G108" s="6" t="s">
        <v>713</v>
      </c>
      <c r="H108" s="6"/>
      <c r="I108" s="6"/>
      <c r="J108" s="6">
        <v>1</v>
      </c>
      <c r="K108" s="6"/>
      <c r="L108" s="6"/>
      <c r="P108" s="31"/>
      <c r="Q108" s="31"/>
      <c r="R108" s="31">
        <f t="shared" si="3"/>
        <v>1</v>
      </c>
      <c r="S108" s="15"/>
    </row>
    <row r="109" spans="1:19" ht="15.75" x14ac:dyDescent="0.25">
      <c r="A109" s="6" t="s">
        <v>732</v>
      </c>
      <c r="B109" s="47" t="s">
        <v>832</v>
      </c>
      <c r="C109" s="43">
        <v>7</v>
      </c>
      <c r="D109" s="44" t="s">
        <v>851</v>
      </c>
      <c r="E109" s="45" t="s">
        <v>852</v>
      </c>
      <c r="F109" s="45" t="s">
        <v>853</v>
      </c>
      <c r="G109" s="6" t="s">
        <v>713</v>
      </c>
      <c r="J109" s="5">
        <v>1</v>
      </c>
      <c r="M109" s="5">
        <v>1</v>
      </c>
      <c r="P109" s="31">
        <v>1</v>
      </c>
      <c r="Q109" s="31"/>
      <c r="R109" s="31">
        <f t="shared" si="3"/>
        <v>1</v>
      </c>
      <c r="S109" s="15"/>
    </row>
    <row r="110" spans="1:19" ht="15.75" x14ac:dyDescent="0.25">
      <c r="A110" s="6" t="s">
        <v>732</v>
      </c>
      <c r="B110" s="39" t="s">
        <v>832</v>
      </c>
      <c r="E110" s="15" t="s">
        <v>953</v>
      </c>
      <c r="F110" s="15"/>
      <c r="G110" s="5" t="s">
        <v>714</v>
      </c>
      <c r="J110" s="5">
        <v>1</v>
      </c>
      <c r="P110" s="31"/>
      <c r="Q110" s="31"/>
      <c r="R110" s="31">
        <f t="shared" si="3"/>
        <v>1</v>
      </c>
      <c r="S110" s="15"/>
    </row>
    <row r="111" spans="1:19" ht="30" x14ac:dyDescent="0.25">
      <c r="A111" s="6" t="s">
        <v>732</v>
      </c>
      <c r="B111" s="39" t="s">
        <v>832</v>
      </c>
      <c r="E111" s="15" t="s">
        <v>954</v>
      </c>
      <c r="F111" s="15"/>
      <c r="G111" s="5" t="s">
        <v>714</v>
      </c>
      <c r="J111" s="5">
        <v>1</v>
      </c>
      <c r="P111" s="31"/>
      <c r="Q111" s="31"/>
      <c r="R111" s="31">
        <f t="shared" si="3"/>
        <v>1</v>
      </c>
      <c r="S111" s="15"/>
    </row>
    <row r="112" spans="1:19" ht="15.75" x14ac:dyDescent="0.25">
      <c r="A112" s="6" t="s">
        <v>732</v>
      </c>
      <c r="B112" s="39" t="s">
        <v>832</v>
      </c>
      <c r="E112" s="15" t="s">
        <v>970</v>
      </c>
      <c r="F112" s="15"/>
      <c r="G112" s="5" t="s">
        <v>714</v>
      </c>
      <c r="L112" s="5">
        <v>1</v>
      </c>
      <c r="P112" s="31"/>
      <c r="Q112" s="31"/>
      <c r="R112" s="31">
        <f t="shared" si="3"/>
        <v>1</v>
      </c>
      <c r="S112" s="15"/>
    </row>
    <row r="113" spans="1:19" ht="15.75" x14ac:dyDescent="0.25">
      <c r="A113" s="6" t="s">
        <v>732</v>
      </c>
      <c r="B113" s="39" t="s">
        <v>832</v>
      </c>
      <c r="E113" s="15" t="s">
        <v>971</v>
      </c>
      <c r="F113" s="15"/>
      <c r="G113" s="5" t="s">
        <v>714</v>
      </c>
      <c r="L113" s="5">
        <v>1</v>
      </c>
      <c r="P113" s="31"/>
      <c r="Q113" s="31"/>
      <c r="R113" s="31">
        <f t="shared" si="3"/>
        <v>1</v>
      </c>
      <c r="S113" s="15"/>
    </row>
    <row r="114" spans="1:19" ht="30" x14ac:dyDescent="0.25">
      <c r="A114" s="6" t="s">
        <v>1023</v>
      </c>
      <c r="B114" s="47" t="s">
        <v>832</v>
      </c>
      <c r="E114" s="65" t="s">
        <v>1040</v>
      </c>
      <c r="G114" s="5" t="s">
        <v>714</v>
      </c>
      <c r="M114" s="15"/>
      <c r="N114" s="15">
        <v>1</v>
      </c>
      <c r="O114" s="15"/>
      <c r="P114" s="16"/>
      <c r="Q114" s="16"/>
      <c r="R114" s="31">
        <f t="shared" si="3"/>
        <v>1</v>
      </c>
      <c r="S114" s="15"/>
    </row>
    <row r="115" spans="1:19" ht="30" x14ac:dyDescent="0.25">
      <c r="A115" s="6" t="s">
        <v>732</v>
      </c>
      <c r="B115" s="48" t="s">
        <v>708</v>
      </c>
      <c r="C115" s="43">
        <v>4</v>
      </c>
      <c r="D115" s="44" t="s">
        <v>869</v>
      </c>
      <c r="E115" s="45" t="s">
        <v>870</v>
      </c>
      <c r="F115" s="45" t="s">
        <v>871</v>
      </c>
      <c r="G115" s="6" t="s">
        <v>713</v>
      </c>
      <c r="H115" s="5">
        <v>1</v>
      </c>
      <c r="P115" s="31"/>
      <c r="Q115" s="31"/>
      <c r="R115" s="31">
        <f t="shared" si="3"/>
        <v>1</v>
      </c>
      <c r="S115" s="15"/>
    </row>
    <row r="116" spans="1:19" ht="30" x14ac:dyDescent="0.25">
      <c r="A116" s="6" t="s">
        <v>732</v>
      </c>
      <c r="B116" s="48" t="s">
        <v>708</v>
      </c>
      <c r="C116" s="43">
        <v>7</v>
      </c>
      <c r="D116" s="44" t="s">
        <v>878</v>
      </c>
      <c r="E116" s="45" t="s">
        <v>879</v>
      </c>
      <c r="F116" s="45" t="s">
        <v>880</v>
      </c>
      <c r="G116" s="6" t="s">
        <v>713</v>
      </c>
      <c r="L116" s="5">
        <v>1</v>
      </c>
      <c r="P116" s="31"/>
      <c r="Q116" s="31"/>
      <c r="R116" s="31">
        <f t="shared" si="3"/>
        <v>1</v>
      </c>
      <c r="S116" s="15"/>
    </row>
    <row r="117" spans="1:19" ht="15.75" x14ac:dyDescent="0.25">
      <c r="A117" s="6" t="s">
        <v>732</v>
      </c>
      <c r="B117" s="40" t="s">
        <v>708</v>
      </c>
      <c r="E117" s="15" t="s">
        <v>915</v>
      </c>
      <c r="F117" s="15"/>
      <c r="G117" s="5" t="s">
        <v>714</v>
      </c>
      <c r="H117" s="5">
        <v>1</v>
      </c>
      <c r="P117" s="31"/>
      <c r="Q117" s="31"/>
      <c r="R117" s="31">
        <f t="shared" si="3"/>
        <v>1</v>
      </c>
      <c r="S117" s="15"/>
    </row>
    <row r="118" spans="1:19" ht="15.75" x14ac:dyDescent="0.25">
      <c r="A118" s="6" t="s">
        <v>732</v>
      </c>
      <c r="B118" s="40" t="s">
        <v>708</v>
      </c>
      <c r="E118" s="15" t="s">
        <v>957</v>
      </c>
      <c r="F118" s="15"/>
      <c r="G118" s="5" t="s">
        <v>714</v>
      </c>
      <c r="J118" s="5">
        <v>1</v>
      </c>
      <c r="P118" s="31"/>
      <c r="Q118" s="31"/>
      <c r="R118" s="31">
        <f t="shared" si="3"/>
        <v>1</v>
      </c>
      <c r="S118" s="15"/>
    </row>
    <row r="119" spans="1:19" ht="15.75" x14ac:dyDescent="0.25">
      <c r="A119" s="6" t="s">
        <v>732</v>
      </c>
      <c r="B119" s="40" t="s">
        <v>708</v>
      </c>
      <c r="E119" s="15" t="s">
        <v>959</v>
      </c>
      <c r="F119" s="15"/>
      <c r="G119" s="5" t="s">
        <v>714</v>
      </c>
      <c r="J119" s="5">
        <v>1</v>
      </c>
      <c r="P119" s="31"/>
      <c r="Q119" s="31"/>
      <c r="R119" s="31">
        <f t="shared" si="3"/>
        <v>1</v>
      </c>
      <c r="S119" s="15"/>
    </row>
    <row r="120" spans="1:19" ht="15.75" x14ac:dyDescent="0.25">
      <c r="A120" s="6" t="s">
        <v>732</v>
      </c>
      <c r="B120" s="40" t="s">
        <v>708</v>
      </c>
      <c r="E120" s="15" t="s">
        <v>960</v>
      </c>
      <c r="F120" s="15"/>
      <c r="G120" s="5" t="s">
        <v>714</v>
      </c>
      <c r="J120" s="5">
        <v>1</v>
      </c>
      <c r="P120" s="31"/>
      <c r="Q120" s="31"/>
      <c r="R120" s="31">
        <f t="shared" si="3"/>
        <v>1</v>
      </c>
      <c r="S120" s="15"/>
    </row>
    <row r="121" spans="1:19" ht="15.75" x14ac:dyDescent="0.25">
      <c r="A121" s="6" t="s">
        <v>732</v>
      </c>
      <c r="B121" s="40" t="s">
        <v>708</v>
      </c>
      <c r="E121" s="15" t="s">
        <v>976</v>
      </c>
      <c r="F121" s="15"/>
      <c r="G121" s="5" t="s">
        <v>714</v>
      </c>
      <c r="L121" s="5">
        <v>1</v>
      </c>
      <c r="P121" s="31"/>
      <c r="Q121" s="31"/>
      <c r="R121" s="31">
        <f t="shared" si="3"/>
        <v>1</v>
      </c>
      <c r="S121" s="15"/>
    </row>
    <row r="122" spans="1:19" ht="45" x14ac:dyDescent="0.25">
      <c r="A122" s="6" t="s">
        <v>1023</v>
      </c>
      <c r="B122" s="66" t="s">
        <v>708</v>
      </c>
      <c r="E122" s="65" t="s">
        <v>1032</v>
      </c>
      <c r="G122" s="5" t="s">
        <v>714</v>
      </c>
      <c r="M122" s="15"/>
      <c r="N122" s="15">
        <v>1</v>
      </c>
      <c r="O122" s="15"/>
      <c r="P122" s="16"/>
      <c r="Q122" s="16"/>
      <c r="R122" s="31">
        <f t="shared" si="3"/>
        <v>1</v>
      </c>
      <c r="S122" s="15"/>
    </row>
    <row r="123" spans="1:19" ht="45" x14ac:dyDescent="0.25">
      <c r="A123" s="6" t="s">
        <v>1023</v>
      </c>
      <c r="B123" s="66" t="s">
        <v>708</v>
      </c>
      <c r="E123" s="65" t="s">
        <v>1033</v>
      </c>
      <c r="G123" s="5" t="s">
        <v>714</v>
      </c>
      <c r="M123" s="15"/>
      <c r="N123" s="15">
        <v>1</v>
      </c>
      <c r="O123" s="15"/>
      <c r="P123" s="16"/>
      <c r="Q123" s="16"/>
      <c r="R123" s="31">
        <f t="shared" si="3"/>
        <v>1</v>
      </c>
      <c r="S123" s="15"/>
    </row>
    <row r="124" spans="1:19" ht="90" x14ac:dyDescent="0.25">
      <c r="A124" s="6" t="s">
        <v>1023</v>
      </c>
      <c r="B124" s="66" t="s">
        <v>708</v>
      </c>
      <c r="E124" s="65" t="s">
        <v>1043</v>
      </c>
      <c r="G124" s="5" t="s">
        <v>714</v>
      </c>
      <c r="N124" s="5">
        <v>1</v>
      </c>
      <c r="P124" s="31"/>
      <c r="Q124" s="31"/>
      <c r="R124" s="31">
        <f t="shared" si="3"/>
        <v>1</v>
      </c>
      <c r="S124" s="15" t="s">
        <v>1044</v>
      </c>
    </row>
    <row r="125" spans="1:19" ht="30" x14ac:dyDescent="0.25">
      <c r="A125" s="6" t="s">
        <v>1023</v>
      </c>
      <c r="B125" s="66" t="s">
        <v>708</v>
      </c>
      <c r="E125" s="65" t="s">
        <v>1034</v>
      </c>
      <c r="G125" s="5" t="s">
        <v>714</v>
      </c>
      <c r="N125" s="5">
        <v>1</v>
      </c>
      <c r="P125" s="31"/>
      <c r="Q125" s="31"/>
      <c r="R125" s="31">
        <f t="shared" si="3"/>
        <v>1</v>
      </c>
      <c r="S125" s="15"/>
    </row>
    <row r="126" spans="1:19" ht="15.75" x14ac:dyDescent="0.25">
      <c r="A126" s="6" t="s">
        <v>1023</v>
      </c>
      <c r="B126" s="66" t="s">
        <v>708</v>
      </c>
      <c r="E126" s="65" t="s">
        <v>1080</v>
      </c>
      <c r="G126" s="5" t="s">
        <v>714</v>
      </c>
      <c r="N126" s="5">
        <v>1</v>
      </c>
      <c r="P126" s="31"/>
      <c r="Q126" s="31"/>
      <c r="R126" s="31">
        <f t="shared" si="3"/>
        <v>1</v>
      </c>
      <c r="S126" s="15"/>
    </row>
    <row r="127" spans="1:19" ht="45" x14ac:dyDescent="0.25">
      <c r="A127" s="6" t="s">
        <v>1023</v>
      </c>
      <c r="B127" s="66" t="s">
        <v>708</v>
      </c>
      <c r="E127" s="65" t="s">
        <v>1035</v>
      </c>
      <c r="G127" s="5" t="s">
        <v>714</v>
      </c>
      <c r="N127" s="5">
        <v>1</v>
      </c>
      <c r="P127" s="31"/>
      <c r="Q127" s="31"/>
      <c r="R127" s="31">
        <f t="shared" si="3"/>
        <v>1</v>
      </c>
      <c r="S127" s="15"/>
    </row>
    <row r="128" spans="1:19" ht="45" x14ac:dyDescent="0.25">
      <c r="A128" s="6" t="s">
        <v>1023</v>
      </c>
      <c r="B128" s="66" t="s">
        <v>708</v>
      </c>
      <c r="E128" s="65" t="s">
        <v>1036</v>
      </c>
      <c r="G128" s="5" t="s">
        <v>714</v>
      </c>
      <c r="N128" s="5">
        <v>1</v>
      </c>
      <c r="P128" s="31"/>
      <c r="Q128" s="31"/>
      <c r="R128" s="31">
        <f t="shared" si="3"/>
        <v>1</v>
      </c>
      <c r="S128" s="15"/>
    </row>
    <row r="129" spans="1:19" ht="30" x14ac:dyDescent="0.25">
      <c r="A129" s="6" t="s">
        <v>732</v>
      </c>
      <c r="B129" s="41" t="s">
        <v>710</v>
      </c>
      <c r="E129" s="15" t="s">
        <v>1017</v>
      </c>
      <c r="F129" s="15"/>
      <c r="G129" s="5" t="s">
        <v>714</v>
      </c>
      <c r="J129" s="5">
        <v>1</v>
      </c>
      <c r="P129" s="31"/>
      <c r="Q129" s="31"/>
      <c r="R129" s="31">
        <f t="shared" si="3"/>
        <v>1</v>
      </c>
      <c r="S129" s="15"/>
    </row>
    <row r="130" spans="1:19" ht="30" x14ac:dyDescent="0.25">
      <c r="A130" s="6" t="s">
        <v>732</v>
      </c>
      <c r="B130" s="41" t="s">
        <v>710</v>
      </c>
      <c r="E130" s="15" t="s">
        <v>990</v>
      </c>
      <c r="F130" s="15"/>
      <c r="G130" s="5" t="s">
        <v>714</v>
      </c>
      <c r="J130" s="5">
        <v>1</v>
      </c>
      <c r="P130" s="31"/>
      <c r="Q130" s="31"/>
      <c r="R130" s="31">
        <f t="shared" si="3"/>
        <v>1</v>
      </c>
      <c r="S130" s="15"/>
    </row>
    <row r="131" spans="1:19" ht="15.75" x14ac:dyDescent="0.25">
      <c r="A131" s="6" t="s">
        <v>732</v>
      </c>
      <c r="B131" s="41" t="s">
        <v>710</v>
      </c>
      <c r="E131" s="15" t="s">
        <v>974</v>
      </c>
      <c r="F131" s="15"/>
      <c r="G131" s="5" t="s">
        <v>714</v>
      </c>
      <c r="L131" s="5">
        <v>1</v>
      </c>
      <c r="P131" s="31"/>
      <c r="Q131" s="31"/>
      <c r="R131" s="31">
        <f t="shared" si="3"/>
        <v>1</v>
      </c>
      <c r="S131" s="15"/>
    </row>
    <row r="132" spans="1:19" ht="90" x14ac:dyDescent="0.25">
      <c r="A132" s="6" t="s">
        <v>1023</v>
      </c>
      <c r="B132" s="66" t="s">
        <v>710</v>
      </c>
      <c r="E132" s="65" t="s">
        <v>1041</v>
      </c>
      <c r="G132" s="5" t="s">
        <v>714</v>
      </c>
      <c r="N132" s="5">
        <v>1</v>
      </c>
      <c r="P132" s="31"/>
      <c r="Q132" s="31"/>
      <c r="R132" s="31">
        <f t="shared" si="3"/>
        <v>1</v>
      </c>
      <c r="S132" s="15"/>
    </row>
    <row r="133" spans="1:19" ht="60" x14ac:dyDescent="0.25">
      <c r="A133" s="6" t="s">
        <v>1023</v>
      </c>
      <c r="B133" s="66" t="s">
        <v>710</v>
      </c>
      <c r="E133" s="65" t="s">
        <v>1028</v>
      </c>
      <c r="G133" s="5" t="s">
        <v>714</v>
      </c>
      <c r="N133" s="5">
        <v>1</v>
      </c>
      <c r="P133" s="31"/>
      <c r="Q133" s="31"/>
      <c r="R133" s="31">
        <f t="shared" si="3"/>
        <v>1</v>
      </c>
      <c r="S133" s="15"/>
    </row>
    <row r="134" spans="1:19" ht="135" x14ac:dyDescent="0.25">
      <c r="A134" s="6" t="s">
        <v>1023</v>
      </c>
      <c r="B134" s="66" t="s">
        <v>710</v>
      </c>
      <c r="E134" s="65" t="s">
        <v>1029</v>
      </c>
      <c r="G134" s="5" t="s">
        <v>714</v>
      </c>
      <c r="N134" s="5">
        <v>1</v>
      </c>
      <c r="R134" s="31">
        <f t="shared" si="3"/>
        <v>1</v>
      </c>
      <c r="S134" s="15"/>
    </row>
    <row r="135" spans="1:19" ht="30" x14ac:dyDescent="0.25">
      <c r="A135" s="56" t="s">
        <v>732</v>
      </c>
      <c r="B135" s="57" t="s">
        <v>738</v>
      </c>
      <c r="C135" s="58">
        <v>5</v>
      </c>
      <c r="D135" s="59" t="s">
        <v>752</v>
      </c>
      <c r="E135" s="60" t="s">
        <v>753</v>
      </c>
      <c r="F135" s="60" t="s">
        <v>754</v>
      </c>
      <c r="G135" s="3" t="s">
        <v>713</v>
      </c>
      <c r="H135" s="31">
        <v>1</v>
      </c>
      <c r="I135" s="31">
        <v>2</v>
      </c>
      <c r="J135" s="31"/>
      <c r="K135" s="31"/>
      <c r="L135" s="31"/>
      <c r="M135" s="31">
        <v>1</v>
      </c>
      <c r="N135" s="31">
        <v>1</v>
      </c>
      <c r="O135" s="31"/>
      <c r="P135" s="31">
        <v>1</v>
      </c>
      <c r="Q135" s="31"/>
      <c r="R135" s="31">
        <f t="shared" ref="R135:R152" si="4">H135-I135+J135-K135+L135-M135+N135-O135+P135-Q135</f>
        <v>0</v>
      </c>
      <c r="S135" s="16"/>
    </row>
    <row r="136" spans="1:19" ht="30" x14ac:dyDescent="0.25">
      <c r="A136" s="36" t="s">
        <v>732</v>
      </c>
      <c r="B136" s="42" t="s">
        <v>738</v>
      </c>
      <c r="C136" s="43">
        <v>7</v>
      </c>
      <c r="D136" s="44" t="s">
        <v>758</v>
      </c>
      <c r="E136" s="45" t="s">
        <v>759</v>
      </c>
      <c r="F136" s="45" t="s">
        <v>760</v>
      </c>
      <c r="G136" s="6" t="s">
        <v>713</v>
      </c>
      <c r="O136" s="5">
        <v>1</v>
      </c>
      <c r="P136" s="31">
        <v>1</v>
      </c>
      <c r="Q136" s="31"/>
      <c r="R136" s="31">
        <f t="shared" si="4"/>
        <v>0</v>
      </c>
      <c r="S136" s="15"/>
    </row>
    <row r="137" spans="1:19" ht="30" x14ac:dyDescent="0.25">
      <c r="A137" s="36" t="s">
        <v>732</v>
      </c>
      <c r="B137" s="42" t="s">
        <v>738</v>
      </c>
      <c r="C137" s="43">
        <v>10</v>
      </c>
      <c r="D137" s="44" t="s">
        <v>766</v>
      </c>
      <c r="E137" s="45" t="s">
        <v>767</v>
      </c>
      <c r="F137" s="45" t="s">
        <v>768</v>
      </c>
      <c r="G137" s="6" t="s">
        <v>713</v>
      </c>
      <c r="H137" s="5">
        <v>1</v>
      </c>
      <c r="O137" s="5">
        <v>1</v>
      </c>
      <c r="P137" s="31"/>
      <c r="Q137" s="31"/>
      <c r="R137" s="31">
        <f t="shared" si="4"/>
        <v>0</v>
      </c>
      <c r="S137" s="15"/>
    </row>
    <row r="138" spans="1:19" ht="30" x14ac:dyDescent="0.25">
      <c r="A138" s="36" t="s">
        <v>732</v>
      </c>
      <c r="B138" s="37" t="s">
        <v>738</v>
      </c>
      <c r="C138" s="34" t="s">
        <v>1015</v>
      </c>
      <c r="D138" s="34"/>
      <c r="E138" s="35" t="s">
        <v>921</v>
      </c>
      <c r="F138" s="35" t="s">
        <v>922</v>
      </c>
      <c r="G138" s="5" t="s">
        <v>714</v>
      </c>
      <c r="P138" s="31"/>
      <c r="Q138" s="31"/>
      <c r="R138" s="31">
        <f t="shared" si="4"/>
        <v>0</v>
      </c>
      <c r="S138" s="15" t="s">
        <v>1014</v>
      </c>
    </row>
    <row r="139" spans="1:19" ht="15.75" x14ac:dyDescent="0.25">
      <c r="A139" s="36" t="s">
        <v>732</v>
      </c>
      <c r="B139" s="37" t="s">
        <v>738</v>
      </c>
      <c r="C139" s="34"/>
      <c r="D139" s="34"/>
      <c r="E139" s="35" t="s">
        <v>969</v>
      </c>
      <c r="F139" s="35"/>
      <c r="G139" s="5" t="s">
        <v>714</v>
      </c>
      <c r="P139" s="31"/>
      <c r="Q139" s="31"/>
      <c r="R139" s="31">
        <f t="shared" si="4"/>
        <v>0</v>
      </c>
      <c r="S139" s="15"/>
    </row>
    <row r="140" spans="1:19" ht="15.75" x14ac:dyDescent="0.25">
      <c r="A140" s="6" t="s">
        <v>732</v>
      </c>
      <c r="B140" s="49" t="s">
        <v>791</v>
      </c>
      <c r="C140" s="43">
        <v>6</v>
      </c>
      <c r="D140" s="44" t="s">
        <v>807</v>
      </c>
      <c r="E140" s="45" t="s">
        <v>808</v>
      </c>
      <c r="F140" s="45" t="s">
        <v>809</v>
      </c>
      <c r="G140" s="6" t="s">
        <v>713</v>
      </c>
      <c r="H140" s="6"/>
      <c r="I140" s="6"/>
      <c r="J140" s="6"/>
      <c r="K140" s="6"/>
      <c r="L140" s="6"/>
      <c r="P140" s="31"/>
      <c r="Q140" s="31"/>
      <c r="R140" s="31">
        <f t="shared" si="4"/>
        <v>0</v>
      </c>
      <c r="S140" s="15"/>
    </row>
    <row r="141" spans="1:19" ht="30" x14ac:dyDescent="0.25">
      <c r="A141" s="6" t="s">
        <v>732</v>
      </c>
      <c r="B141" s="49" t="s">
        <v>791</v>
      </c>
      <c r="C141" s="43">
        <v>12</v>
      </c>
      <c r="D141" s="44" t="s">
        <v>823</v>
      </c>
      <c r="E141" s="45" t="s">
        <v>824</v>
      </c>
      <c r="F141" s="45" t="s">
        <v>825</v>
      </c>
      <c r="G141" s="6" t="s">
        <v>713</v>
      </c>
      <c r="O141" s="5">
        <v>1</v>
      </c>
      <c r="P141" s="31">
        <v>1</v>
      </c>
      <c r="Q141" s="31"/>
      <c r="R141" s="31">
        <f t="shared" si="4"/>
        <v>0</v>
      </c>
      <c r="S141" s="15"/>
    </row>
    <row r="142" spans="1:19" ht="30" x14ac:dyDescent="0.25">
      <c r="A142" s="6" t="s">
        <v>732</v>
      </c>
      <c r="B142" s="38" t="s">
        <v>791</v>
      </c>
      <c r="E142" s="15" t="s">
        <v>909</v>
      </c>
      <c r="F142" s="15" t="s">
        <v>908</v>
      </c>
      <c r="G142" s="5" t="s">
        <v>714</v>
      </c>
      <c r="P142" s="31"/>
      <c r="Q142" s="31"/>
      <c r="R142" s="31">
        <f t="shared" si="4"/>
        <v>0</v>
      </c>
      <c r="S142" s="15" t="s">
        <v>934</v>
      </c>
    </row>
    <row r="143" spans="1:19" ht="15.75" x14ac:dyDescent="0.25">
      <c r="A143" s="6" t="s">
        <v>732</v>
      </c>
      <c r="B143" s="38" t="s">
        <v>791</v>
      </c>
      <c r="E143" s="15" t="s">
        <v>910</v>
      </c>
      <c r="F143" s="15"/>
      <c r="G143" s="5" t="s">
        <v>714</v>
      </c>
      <c r="P143" s="31"/>
      <c r="Q143" s="31"/>
      <c r="R143" s="31">
        <f t="shared" si="4"/>
        <v>0</v>
      </c>
      <c r="S143" s="15"/>
    </row>
    <row r="144" spans="1:19" ht="15.75" x14ac:dyDescent="0.25">
      <c r="A144" s="6" t="s">
        <v>732</v>
      </c>
      <c r="B144" s="38" t="s">
        <v>791</v>
      </c>
      <c r="E144" s="15" t="s">
        <v>913</v>
      </c>
      <c r="F144" s="15" t="s">
        <v>914</v>
      </c>
      <c r="G144" s="5" t="s">
        <v>714</v>
      </c>
      <c r="P144" s="31"/>
      <c r="Q144" s="31"/>
      <c r="R144" s="31">
        <f t="shared" si="4"/>
        <v>0</v>
      </c>
      <c r="S144" s="15"/>
    </row>
    <row r="145" spans="1:19" ht="15.75" x14ac:dyDescent="0.25">
      <c r="A145" s="6" t="s">
        <v>1023</v>
      </c>
      <c r="B145" s="47" t="s">
        <v>832</v>
      </c>
      <c r="E145" s="65" t="s">
        <v>1039</v>
      </c>
      <c r="G145" s="5" t="s">
        <v>714</v>
      </c>
      <c r="M145" s="15"/>
      <c r="N145" s="15">
        <v>1</v>
      </c>
      <c r="O145" s="15">
        <v>1</v>
      </c>
      <c r="P145" s="16"/>
      <c r="Q145" s="16"/>
      <c r="R145" s="31">
        <f t="shared" si="4"/>
        <v>0</v>
      </c>
      <c r="S145" s="15"/>
    </row>
    <row r="146" spans="1:19" ht="30" x14ac:dyDescent="0.25">
      <c r="A146" s="6" t="s">
        <v>732</v>
      </c>
      <c r="B146" s="48" t="s">
        <v>708</v>
      </c>
      <c r="C146" s="43">
        <v>5</v>
      </c>
      <c r="D146" s="44" t="s">
        <v>872</v>
      </c>
      <c r="E146" s="45" t="s">
        <v>873</v>
      </c>
      <c r="F146" s="45" t="s">
        <v>874</v>
      </c>
      <c r="G146" s="6" t="s">
        <v>713</v>
      </c>
      <c r="P146" s="31"/>
      <c r="Q146" s="31"/>
      <c r="R146" s="31">
        <f t="shared" si="4"/>
        <v>0</v>
      </c>
      <c r="S146" s="15"/>
    </row>
    <row r="147" spans="1:19" ht="15.75" x14ac:dyDescent="0.25">
      <c r="A147" s="6" t="s">
        <v>732</v>
      </c>
      <c r="B147" s="48" t="s">
        <v>708</v>
      </c>
      <c r="C147" s="43">
        <v>6</v>
      </c>
      <c r="D147" s="44" t="s">
        <v>875</v>
      </c>
      <c r="E147" s="45" t="s">
        <v>876</v>
      </c>
      <c r="F147" s="45" t="s">
        <v>877</v>
      </c>
      <c r="G147" s="6" t="s">
        <v>713</v>
      </c>
      <c r="H147" s="5">
        <v>1</v>
      </c>
      <c r="O147" s="5">
        <v>1</v>
      </c>
      <c r="P147" s="31"/>
      <c r="Q147" s="31"/>
      <c r="R147" s="31">
        <f t="shared" si="4"/>
        <v>0</v>
      </c>
      <c r="S147" s="15"/>
    </row>
    <row r="148" spans="1:19" ht="15.75" x14ac:dyDescent="0.25">
      <c r="A148" s="6" t="s">
        <v>732</v>
      </c>
      <c r="B148" s="40" t="s">
        <v>708</v>
      </c>
      <c r="E148" s="15" t="s">
        <v>956</v>
      </c>
      <c r="F148" s="15"/>
      <c r="G148" s="5" t="s">
        <v>714</v>
      </c>
      <c r="P148" s="31"/>
      <c r="Q148" s="31"/>
      <c r="R148" s="31">
        <f t="shared" si="4"/>
        <v>0</v>
      </c>
      <c r="S148" s="15"/>
    </row>
    <row r="149" spans="1:19" ht="15.75" x14ac:dyDescent="0.25">
      <c r="A149" s="6" t="s">
        <v>732</v>
      </c>
      <c r="B149" s="40" t="s">
        <v>708</v>
      </c>
      <c r="E149" s="15" t="s">
        <v>984</v>
      </c>
      <c r="F149" s="15"/>
      <c r="G149" s="5" t="s">
        <v>714</v>
      </c>
      <c r="P149" s="31"/>
      <c r="Q149" s="31"/>
      <c r="R149" s="31">
        <f t="shared" si="4"/>
        <v>0</v>
      </c>
      <c r="S149" s="15"/>
    </row>
    <row r="150" spans="1:19" ht="30" x14ac:dyDescent="0.25">
      <c r="A150" s="6" t="s">
        <v>732</v>
      </c>
      <c r="B150" s="49" t="s">
        <v>791</v>
      </c>
      <c r="C150" s="43" t="s">
        <v>829</v>
      </c>
      <c r="D150" s="44" t="s">
        <v>830</v>
      </c>
      <c r="E150" s="45" t="s">
        <v>1011</v>
      </c>
      <c r="F150" s="45" t="s">
        <v>831</v>
      </c>
      <c r="G150" s="6" t="s">
        <v>713</v>
      </c>
      <c r="M150" s="5">
        <v>2</v>
      </c>
      <c r="N150" s="5">
        <v>1</v>
      </c>
      <c r="P150" s="31"/>
      <c r="Q150" s="31"/>
      <c r="R150" s="31">
        <f t="shared" si="4"/>
        <v>-1</v>
      </c>
      <c r="S150" s="15"/>
    </row>
    <row r="151" spans="1:19" ht="16.5" thickBot="1" x14ac:dyDescent="0.3">
      <c r="A151" s="36" t="s">
        <v>732</v>
      </c>
      <c r="B151" s="69" t="s">
        <v>738</v>
      </c>
      <c r="C151" s="43">
        <v>6</v>
      </c>
      <c r="D151" s="44" t="s">
        <v>755</v>
      </c>
      <c r="E151" s="45" t="s">
        <v>756</v>
      </c>
      <c r="F151" s="45" t="s">
        <v>757</v>
      </c>
      <c r="G151" s="6" t="s">
        <v>713</v>
      </c>
      <c r="H151" s="5">
        <v>1</v>
      </c>
      <c r="K151" s="5">
        <v>3</v>
      </c>
      <c r="P151" s="31"/>
      <c r="Q151" s="31"/>
      <c r="R151" s="31">
        <f t="shared" si="4"/>
        <v>-2</v>
      </c>
      <c r="S151" s="15"/>
    </row>
    <row r="152" spans="1:19" ht="30.75" thickBot="1" x14ac:dyDescent="0.3">
      <c r="A152" s="32" t="s">
        <v>732</v>
      </c>
      <c r="B152" s="68" t="s">
        <v>791</v>
      </c>
      <c r="C152" s="62" t="s">
        <v>739</v>
      </c>
      <c r="D152" s="63" t="s">
        <v>792</v>
      </c>
      <c r="E152" s="64" t="s">
        <v>793</v>
      </c>
      <c r="F152" s="64" t="s">
        <v>794</v>
      </c>
      <c r="G152" s="32" t="s">
        <v>713</v>
      </c>
      <c r="H152" s="32">
        <v>1</v>
      </c>
      <c r="I152" s="32">
        <v>6</v>
      </c>
      <c r="J152" s="32">
        <v>2</v>
      </c>
      <c r="K152" s="32"/>
      <c r="L152" s="32"/>
      <c r="M152" s="28"/>
      <c r="N152" s="28">
        <v>1</v>
      </c>
      <c r="O152" s="28">
        <v>2</v>
      </c>
      <c r="P152" s="67"/>
      <c r="Q152" s="67"/>
      <c r="R152" s="31">
        <f t="shared" si="4"/>
        <v>-4</v>
      </c>
      <c r="S152" s="33"/>
    </row>
    <row r="153" spans="1:19" x14ac:dyDescent="0.25">
      <c r="A153" s="3" t="s">
        <v>1023</v>
      </c>
      <c r="B153" s="21"/>
      <c r="C153" s="21"/>
      <c r="D153" s="21"/>
      <c r="E153" s="31"/>
      <c r="F153" s="31"/>
      <c r="G153" s="31"/>
      <c r="H153" s="31"/>
      <c r="I153" s="31"/>
      <c r="J153" s="31"/>
      <c r="K153" s="31"/>
      <c r="L153" s="31"/>
      <c r="M153" s="16"/>
      <c r="N153" s="16"/>
      <c r="O153" s="16"/>
      <c r="P153" s="70"/>
      <c r="Q153" s="70"/>
      <c r="R153" s="50"/>
      <c r="S153" s="16"/>
    </row>
    <row r="154" spans="1:19" ht="30" x14ac:dyDescent="0.25">
      <c r="A154" s="6"/>
      <c r="F154" s="74" t="s">
        <v>1077</v>
      </c>
      <c r="G154" s="81" t="s">
        <v>1047</v>
      </c>
      <c r="M154" s="15"/>
      <c r="N154" s="15"/>
      <c r="O154" s="15"/>
      <c r="P154" s="15"/>
      <c r="Q154" s="15"/>
      <c r="R154" s="15"/>
      <c r="S154" s="15"/>
    </row>
    <row r="155" spans="1:19" x14ac:dyDescent="0.25">
      <c r="A155" s="6"/>
      <c r="G155" s="73">
        <f>COUNTIF(G7:G152,"N")</f>
        <v>56</v>
      </c>
      <c r="M155" s="15"/>
      <c r="N155" s="15"/>
      <c r="O155" s="15"/>
      <c r="P155" s="15"/>
      <c r="Q155" s="15"/>
      <c r="R155" s="15"/>
      <c r="S155" s="15"/>
    </row>
    <row r="156" spans="1:19" ht="30" x14ac:dyDescent="0.25">
      <c r="A156" s="6"/>
      <c r="G156" s="81" t="s">
        <v>1046</v>
      </c>
      <c r="M156" s="15"/>
      <c r="N156" s="15"/>
      <c r="O156" s="15"/>
      <c r="P156" s="15"/>
      <c r="Q156" s="15"/>
      <c r="R156" s="15"/>
      <c r="S156" s="15"/>
    </row>
    <row r="157" spans="1:19" x14ac:dyDescent="0.25">
      <c r="G157" s="73">
        <f>COUNTIF(G7:G152,"N")+G159</f>
        <v>146</v>
      </c>
      <c r="M157" s="15"/>
      <c r="N157" s="15"/>
      <c r="O157" s="15"/>
      <c r="P157" s="15"/>
      <c r="Q157" s="15"/>
      <c r="R157" s="15"/>
      <c r="S157" s="15"/>
    </row>
    <row r="158" spans="1:19" x14ac:dyDescent="0.25">
      <c r="G158" s="81" t="s">
        <v>1045</v>
      </c>
      <c r="M158" s="15"/>
      <c r="N158" s="15"/>
      <c r="O158" s="15"/>
      <c r="P158" s="15"/>
      <c r="Q158" s="15"/>
      <c r="R158" s="15"/>
      <c r="S158" s="15"/>
    </row>
    <row r="159" spans="1:19" x14ac:dyDescent="0.25">
      <c r="G159" s="73">
        <f>COUNTIF(G7:G152,"Y")</f>
        <v>90</v>
      </c>
      <c r="H159" s="5">
        <f t="shared" ref="H159:Q159" si="5">SUM(H7:H152)</f>
        <v>180</v>
      </c>
      <c r="I159" s="5">
        <f t="shared" si="5"/>
        <v>14</v>
      </c>
      <c r="J159" s="5">
        <f t="shared" si="5"/>
        <v>241</v>
      </c>
      <c r="K159" s="5">
        <f t="shared" si="5"/>
        <v>12</v>
      </c>
      <c r="L159" s="5">
        <f t="shared" si="5"/>
        <v>140</v>
      </c>
      <c r="M159" s="5">
        <f t="shared" si="5"/>
        <v>11</v>
      </c>
      <c r="N159" s="5">
        <f t="shared" si="5"/>
        <v>58</v>
      </c>
      <c r="O159" s="5">
        <f t="shared" si="5"/>
        <v>18</v>
      </c>
      <c r="P159" s="5">
        <f t="shared" si="5"/>
        <v>25</v>
      </c>
      <c r="Q159" s="5">
        <f t="shared" si="5"/>
        <v>0</v>
      </c>
      <c r="R159" s="15"/>
      <c r="S159" s="15"/>
    </row>
    <row r="160" spans="1:19" x14ac:dyDescent="0.25">
      <c r="G160" s="81" t="s">
        <v>1024</v>
      </c>
      <c r="H160" s="5">
        <f>SUM(H159,I159,J159,K159,L159,M159,N159,O159,P159,Q159)</f>
        <v>699</v>
      </c>
      <c r="M160" s="15"/>
      <c r="N160" s="15"/>
      <c r="O160" s="15"/>
      <c r="P160" s="15"/>
      <c r="Q160" s="15"/>
      <c r="S160" s="15"/>
    </row>
    <row r="161" spans="7:19" x14ac:dyDescent="0.25">
      <c r="G161" s="73"/>
      <c r="M161" s="15"/>
      <c r="N161" s="15"/>
      <c r="O161" s="15"/>
      <c r="P161" s="15"/>
      <c r="Q161" s="15"/>
      <c r="R161" s="15"/>
      <c r="S161" s="15"/>
    </row>
    <row r="162" spans="7:19" x14ac:dyDescent="0.25">
      <c r="G162" s="81" t="s">
        <v>1025</v>
      </c>
      <c r="H162" s="5">
        <f>SUM(H159,J159,L159,N159,P159)</f>
        <v>644</v>
      </c>
      <c r="M162" s="15"/>
      <c r="N162" s="15"/>
      <c r="O162" s="50"/>
      <c r="P162" s="71"/>
      <c r="Q162" s="71"/>
      <c r="R162" s="15"/>
      <c r="S162" s="15"/>
    </row>
    <row r="163" spans="7:19" x14ac:dyDescent="0.25">
      <c r="G163" s="81" t="s">
        <v>1026</v>
      </c>
      <c r="H163" s="5">
        <f>SUM(I159,K159,M159,O159,Q159)</f>
        <v>55</v>
      </c>
      <c r="M163" s="15"/>
      <c r="N163" s="15"/>
      <c r="O163" s="15"/>
      <c r="P163" s="15"/>
      <c r="Q163" s="15"/>
      <c r="R163" s="15"/>
      <c r="S163" s="15"/>
    </row>
    <row r="164" spans="7:19" x14ac:dyDescent="0.25">
      <c r="G164" s="73"/>
      <c r="M164" s="15"/>
      <c r="N164" s="15"/>
      <c r="O164" s="15"/>
      <c r="P164" s="15"/>
      <c r="Q164" s="15"/>
      <c r="R164" s="15"/>
      <c r="S164" s="15"/>
    </row>
    <row r="165" spans="7:19" x14ac:dyDescent="0.25">
      <c r="G165" s="81" t="s">
        <v>1049</v>
      </c>
      <c r="H165" s="31">
        <f>SUM(R7:R152)</f>
        <v>589</v>
      </c>
      <c r="M165" s="15"/>
      <c r="N165" s="15"/>
      <c r="O165" s="15"/>
      <c r="P165" s="15"/>
      <c r="Q165" s="15"/>
      <c r="R165" s="15"/>
      <c r="S165" s="15"/>
    </row>
    <row r="166" spans="7:19" x14ac:dyDescent="0.25">
      <c r="M166" s="15"/>
      <c r="N166" s="15"/>
      <c r="O166" s="15"/>
      <c r="P166" s="15"/>
      <c r="Q166" s="15"/>
      <c r="R166" s="15"/>
      <c r="S166" s="15"/>
    </row>
    <row r="167" spans="7:19" x14ac:dyDescent="0.25">
      <c r="M167" s="15"/>
      <c r="N167" s="15"/>
      <c r="O167" s="15"/>
      <c r="P167" s="15"/>
      <c r="Q167" s="15"/>
      <c r="R167" s="15"/>
      <c r="S167" s="15"/>
    </row>
    <row r="168" spans="7:19" x14ac:dyDescent="0.25">
      <c r="M168" s="15"/>
      <c r="N168" s="15"/>
      <c r="O168" s="15"/>
      <c r="P168" s="15"/>
      <c r="Q168" s="15"/>
      <c r="R168" s="15"/>
      <c r="S168" s="15"/>
    </row>
    <row r="169" spans="7:19" x14ac:dyDescent="0.25">
      <c r="M169" s="15"/>
      <c r="N169" s="15"/>
      <c r="O169" s="15"/>
      <c r="P169" s="15"/>
      <c r="Q169" s="15"/>
      <c r="R169" s="15"/>
      <c r="S169" s="15"/>
    </row>
    <row r="170" spans="7:19" x14ac:dyDescent="0.25">
      <c r="M170" s="15"/>
      <c r="N170" s="15"/>
      <c r="O170" s="15"/>
      <c r="P170" s="15"/>
      <c r="Q170" s="15"/>
      <c r="R170" s="15"/>
      <c r="S170" s="15"/>
    </row>
    <row r="171" spans="7:19" x14ac:dyDescent="0.25">
      <c r="M171" s="15"/>
      <c r="N171" s="15"/>
      <c r="O171" s="15"/>
      <c r="P171" s="15"/>
      <c r="Q171" s="15"/>
      <c r="R171" s="15"/>
      <c r="S171" s="15"/>
    </row>
    <row r="172" spans="7:19" x14ac:dyDescent="0.25">
      <c r="M172" s="15"/>
      <c r="N172" s="15"/>
      <c r="O172" s="15"/>
      <c r="P172" s="15"/>
      <c r="Q172" s="15"/>
      <c r="R172" s="15"/>
      <c r="S172" s="15"/>
    </row>
    <row r="173" spans="7:19" x14ac:dyDescent="0.25">
      <c r="M173" s="15"/>
      <c r="N173" s="15"/>
      <c r="O173" s="15"/>
      <c r="P173" s="15"/>
      <c r="Q173" s="15"/>
      <c r="R173" s="15"/>
      <c r="S173" s="15"/>
    </row>
    <row r="174" spans="7:19" x14ac:dyDescent="0.25">
      <c r="M174" s="15"/>
      <c r="N174" s="15"/>
      <c r="O174" s="15"/>
      <c r="P174" s="15"/>
      <c r="Q174" s="15"/>
      <c r="R174" s="15"/>
      <c r="S174" s="15"/>
    </row>
    <row r="175" spans="7:19" x14ac:dyDescent="0.25">
      <c r="M175" s="15"/>
      <c r="N175" s="15"/>
      <c r="O175" s="15"/>
      <c r="P175" s="15"/>
      <c r="Q175" s="15"/>
      <c r="R175" s="15"/>
      <c r="S175" s="15"/>
    </row>
    <row r="176" spans="7:19" x14ac:dyDescent="0.25">
      <c r="M176" s="15"/>
      <c r="N176" s="15"/>
      <c r="O176" s="15"/>
      <c r="P176" s="15"/>
      <c r="Q176" s="15"/>
      <c r="R176" s="15"/>
      <c r="S176" s="15"/>
    </row>
    <row r="177" spans="13:19" x14ac:dyDescent="0.25">
      <c r="M177" s="15"/>
      <c r="N177" s="15"/>
      <c r="O177" s="15"/>
      <c r="P177" s="15"/>
      <c r="Q177" s="15"/>
      <c r="R177" s="15"/>
      <c r="S177" s="15"/>
    </row>
    <row r="178" spans="13:19" x14ac:dyDescent="0.25">
      <c r="M178" s="15"/>
      <c r="N178" s="15"/>
      <c r="O178" s="15"/>
      <c r="P178" s="15"/>
      <c r="Q178" s="15"/>
      <c r="R178" s="15"/>
      <c r="S178" s="15"/>
    </row>
    <row r="179" spans="13:19" x14ac:dyDescent="0.25">
      <c r="M179" s="15"/>
      <c r="N179" s="15"/>
      <c r="O179" s="15"/>
      <c r="P179" s="15"/>
      <c r="Q179" s="15"/>
      <c r="R179" s="15"/>
      <c r="S179" s="15"/>
    </row>
    <row r="180" spans="13:19" x14ac:dyDescent="0.25">
      <c r="M180" s="15"/>
      <c r="N180" s="15"/>
      <c r="O180" s="15"/>
      <c r="P180" s="15"/>
      <c r="Q180" s="15"/>
      <c r="R180" s="15"/>
      <c r="S180" s="15"/>
    </row>
    <row r="181" spans="13:19" x14ac:dyDescent="0.25">
      <c r="M181" s="15"/>
      <c r="N181" s="15"/>
      <c r="O181" s="15"/>
      <c r="P181" s="15"/>
      <c r="Q181" s="15"/>
      <c r="R181" s="15"/>
      <c r="S181" s="15"/>
    </row>
    <row r="182" spans="13:19" x14ac:dyDescent="0.25">
      <c r="M182" s="15"/>
      <c r="N182" s="15"/>
      <c r="O182" s="15"/>
      <c r="P182" s="15"/>
      <c r="Q182" s="15"/>
      <c r="R182" s="15"/>
      <c r="S182" s="15"/>
    </row>
    <row r="183" spans="13:19" x14ac:dyDescent="0.25">
      <c r="M183" s="15"/>
      <c r="N183" s="15"/>
      <c r="O183" s="15"/>
      <c r="P183" s="15"/>
      <c r="Q183" s="15"/>
      <c r="R183" s="15"/>
      <c r="S183" s="15"/>
    </row>
    <row r="184" spans="13:19" x14ac:dyDescent="0.25">
      <c r="M184" s="15"/>
      <c r="N184" s="15"/>
      <c r="O184" s="15"/>
      <c r="P184" s="15"/>
      <c r="Q184" s="15"/>
      <c r="R184" s="15"/>
      <c r="S184" s="15"/>
    </row>
    <row r="185" spans="13:19" x14ac:dyDescent="0.25">
      <c r="M185" s="15"/>
      <c r="N185" s="15"/>
      <c r="O185" s="15"/>
      <c r="P185" s="15"/>
      <c r="Q185" s="15"/>
      <c r="R185" s="15"/>
      <c r="S185" s="15"/>
    </row>
    <row r="186" spans="13:19" x14ac:dyDescent="0.25">
      <c r="M186" s="15"/>
      <c r="N186" s="15"/>
      <c r="O186" s="15"/>
      <c r="P186" s="15"/>
      <c r="Q186" s="15"/>
      <c r="R186" s="15"/>
      <c r="S186" s="15"/>
    </row>
    <row r="187" spans="13:19" x14ac:dyDescent="0.25">
      <c r="M187" s="15"/>
      <c r="N187" s="15"/>
      <c r="O187" s="15"/>
      <c r="P187" s="15"/>
      <c r="Q187" s="15"/>
      <c r="R187" s="15"/>
      <c r="S187" s="15"/>
    </row>
    <row r="188" spans="13:19" x14ac:dyDescent="0.25">
      <c r="M188" s="15"/>
      <c r="N188" s="15"/>
      <c r="O188" s="15"/>
      <c r="P188" s="15"/>
      <c r="Q188" s="15"/>
      <c r="R188" s="15"/>
      <c r="S188" s="15"/>
    </row>
    <row r="189" spans="13:19" x14ac:dyDescent="0.25">
      <c r="M189" s="15"/>
      <c r="N189" s="15"/>
      <c r="O189" s="15"/>
      <c r="P189" s="15"/>
      <c r="Q189" s="15"/>
      <c r="R189" s="15"/>
      <c r="S189" s="15"/>
    </row>
    <row r="190" spans="13:19" x14ac:dyDescent="0.25">
      <c r="M190" s="15"/>
      <c r="N190" s="15"/>
      <c r="O190" s="15"/>
      <c r="P190" s="15"/>
      <c r="Q190" s="15"/>
      <c r="R190" s="15"/>
      <c r="S190" s="15"/>
    </row>
    <row r="191" spans="13:19" x14ac:dyDescent="0.25">
      <c r="M191" s="15"/>
      <c r="N191" s="15"/>
      <c r="O191" s="15"/>
      <c r="P191" s="15"/>
      <c r="Q191" s="15"/>
      <c r="R191" s="15"/>
      <c r="S191" s="15"/>
    </row>
    <row r="192" spans="13:19" x14ac:dyDescent="0.25">
      <c r="M192" s="15"/>
      <c r="N192" s="15"/>
      <c r="O192" s="15"/>
      <c r="P192" s="15"/>
      <c r="Q192" s="15"/>
      <c r="R192" s="15"/>
      <c r="S192" s="15"/>
    </row>
    <row r="193" spans="13:19" x14ac:dyDescent="0.25">
      <c r="M193" s="15"/>
      <c r="N193" s="15"/>
      <c r="O193" s="15"/>
      <c r="P193" s="15"/>
      <c r="Q193" s="15"/>
      <c r="R193" s="15"/>
      <c r="S193" s="15"/>
    </row>
    <row r="194" spans="13:19" x14ac:dyDescent="0.25">
      <c r="M194" s="15"/>
      <c r="N194" s="15"/>
      <c r="O194" s="15"/>
      <c r="P194" s="15"/>
      <c r="Q194" s="15"/>
      <c r="R194" s="15"/>
      <c r="S194" s="15"/>
    </row>
    <row r="195" spans="13:19" x14ac:dyDescent="0.25">
      <c r="M195" s="15"/>
      <c r="N195" s="15"/>
      <c r="O195" s="15"/>
      <c r="P195" s="15"/>
      <c r="Q195" s="15"/>
      <c r="R195" s="15"/>
      <c r="S195" s="15"/>
    </row>
    <row r="196" spans="13:19" x14ac:dyDescent="0.25">
      <c r="M196" s="15"/>
      <c r="N196" s="15"/>
      <c r="O196" s="15"/>
      <c r="P196" s="15"/>
      <c r="Q196" s="15"/>
      <c r="R196" s="15"/>
      <c r="S196" s="15"/>
    </row>
    <row r="197" spans="13:19" x14ac:dyDescent="0.25">
      <c r="M197" s="15"/>
      <c r="N197" s="15"/>
      <c r="O197" s="15"/>
      <c r="P197" s="15"/>
      <c r="Q197" s="15"/>
      <c r="R197" s="15"/>
      <c r="S197" s="15"/>
    </row>
    <row r="198" spans="13:19" x14ac:dyDescent="0.25">
      <c r="M198" s="15"/>
      <c r="N198" s="15"/>
      <c r="O198" s="15"/>
      <c r="P198" s="15"/>
      <c r="Q198" s="15"/>
      <c r="R198" s="15"/>
      <c r="S198" s="15"/>
    </row>
    <row r="199" spans="13:19" x14ac:dyDescent="0.25">
      <c r="M199" s="15"/>
      <c r="N199" s="15"/>
      <c r="O199" s="15"/>
      <c r="P199" s="15"/>
      <c r="Q199" s="15"/>
      <c r="R199" s="15"/>
      <c r="S199" s="15"/>
    </row>
    <row r="200" spans="13:19" x14ac:dyDescent="0.25">
      <c r="M200" s="15"/>
      <c r="N200" s="15"/>
      <c r="O200" s="15"/>
      <c r="P200" s="15"/>
      <c r="Q200" s="15"/>
      <c r="R200" s="15"/>
      <c r="S200" s="15"/>
    </row>
    <row r="201" spans="13:19" x14ac:dyDescent="0.25">
      <c r="M201" s="53"/>
      <c r="N201" s="53"/>
      <c r="O201" s="53"/>
      <c r="P201" s="53"/>
      <c r="Q201" s="53"/>
      <c r="R201" s="53"/>
      <c r="S201" s="15"/>
    </row>
    <row r="202" spans="13:19" ht="35.25" customHeight="1" x14ac:dyDescent="0.25">
      <c r="M202" s="15"/>
      <c r="N202" s="15"/>
      <c r="O202" s="15"/>
      <c r="P202" s="15"/>
      <c r="Q202" s="15"/>
      <c r="R202" s="15"/>
      <c r="S202" s="15"/>
    </row>
    <row r="203" spans="13:19" x14ac:dyDescent="0.25">
      <c r="M203" s="15"/>
      <c r="N203" s="15"/>
      <c r="O203" s="15"/>
      <c r="P203" s="15"/>
      <c r="Q203" s="15"/>
      <c r="R203" s="15"/>
      <c r="S203" s="15"/>
    </row>
    <row r="204" spans="13:19" x14ac:dyDescent="0.25">
      <c r="M204" s="15"/>
      <c r="N204" s="15"/>
      <c r="O204" s="15"/>
      <c r="P204" s="15"/>
      <c r="Q204" s="15"/>
      <c r="R204" s="15"/>
      <c r="S204" s="15"/>
    </row>
    <row r="205" spans="13:19" x14ac:dyDescent="0.25">
      <c r="M205" s="15"/>
      <c r="N205" s="15"/>
      <c r="O205" s="15"/>
      <c r="P205" s="15"/>
      <c r="Q205" s="15"/>
      <c r="R205" s="15"/>
      <c r="S205" s="15"/>
    </row>
    <row r="206" spans="13:19" x14ac:dyDescent="0.25">
      <c r="M206" s="15"/>
      <c r="N206" s="15"/>
      <c r="O206" s="15"/>
      <c r="P206" s="15"/>
      <c r="Q206" s="15"/>
      <c r="R206" s="15"/>
      <c r="S206" s="15"/>
    </row>
    <row r="207" spans="13:19" x14ac:dyDescent="0.25">
      <c r="M207" s="15"/>
      <c r="N207" s="15"/>
      <c r="O207" s="15"/>
      <c r="P207" s="15"/>
      <c r="Q207" s="15"/>
      <c r="R207" s="15"/>
      <c r="S207" s="15"/>
    </row>
    <row r="208" spans="13:19" x14ac:dyDescent="0.25">
      <c r="M208" s="15"/>
      <c r="N208" s="15"/>
      <c r="O208" s="15"/>
      <c r="P208" s="15"/>
      <c r="Q208" s="15"/>
      <c r="R208" s="15"/>
      <c r="S208" s="15"/>
    </row>
    <row r="209" spans="13:19" x14ac:dyDescent="0.25">
      <c r="M209" s="15"/>
      <c r="N209" s="15"/>
      <c r="O209" s="15"/>
      <c r="P209" s="15"/>
      <c r="Q209" s="15"/>
      <c r="R209" s="15"/>
      <c r="S209" s="15"/>
    </row>
    <row r="210" spans="13:19" x14ac:dyDescent="0.25">
      <c r="M210" s="15"/>
      <c r="N210" s="15"/>
      <c r="O210" s="15"/>
      <c r="P210" s="15"/>
      <c r="Q210" s="15"/>
      <c r="R210" s="15"/>
      <c r="S210" s="15"/>
    </row>
    <row r="211" spans="13:19" x14ac:dyDescent="0.25">
      <c r="M211" s="15"/>
      <c r="N211" s="15"/>
      <c r="O211" s="15"/>
      <c r="P211" s="15"/>
      <c r="Q211" s="15"/>
      <c r="R211" s="15"/>
      <c r="S211" s="15"/>
    </row>
    <row r="212" spans="13:19" x14ac:dyDescent="0.25">
      <c r="M212" s="15"/>
      <c r="N212" s="15"/>
      <c r="O212" s="15"/>
      <c r="P212" s="15"/>
      <c r="Q212" s="15"/>
      <c r="R212" s="15"/>
      <c r="S212" s="15"/>
    </row>
    <row r="213" spans="13:19" x14ac:dyDescent="0.25">
      <c r="M213" s="15"/>
      <c r="N213" s="15"/>
      <c r="O213" s="15"/>
      <c r="P213" s="15"/>
      <c r="Q213" s="15"/>
      <c r="R213" s="15"/>
      <c r="S213" s="15"/>
    </row>
    <row r="214" spans="13:19" x14ac:dyDescent="0.25">
      <c r="M214" s="15"/>
      <c r="N214" s="15"/>
      <c r="O214" s="15"/>
      <c r="P214" s="15"/>
      <c r="Q214" s="15"/>
      <c r="R214" s="15"/>
      <c r="S214" s="15"/>
    </row>
    <row r="215" spans="13:19" x14ac:dyDescent="0.25">
      <c r="M215" s="15"/>
      <c r="N215" s="15"/>
      <c r="O215" s="15"/>
      <c r="P215" s="15"/>
      <c r="Q215" s="15"/>
      <c r="R215" s="15"/>
      <c r="S215" s="15"/>
    </row>
    <row r="216" spans="13:19" x14ac:dyDescent="0.25">
      <c r="M216" s="15"/>
      <c r="N216" s="15"/>
      <c r="O216" s="15"/>
      <c r="P216" s="15"/>
      <c r="Q216" s="15"/>
      <c r="R216" s="15"/>
      <c r="S216" s="15"/>
    </row>
    <row r="217" spans="13:19" x14ac:dyDescent="0.25">
      <c r="M217" s="15"/>
      <c r="N217" s="15"/>
      <c r="O217" s="15"/>
      <c r="P217" s="15"/>
      <c r="Q217" s="15"/>
      <c r="R217" s="15"/>
      <c r="S217" s="15"/>
    </row>
    <row r="218" spans="13:19" x14ac:dyDescent="0.25">
      <c r="M218" s="15"/>
      <c r="N218" s="15"/>
      <c r="O218" s="15"/>
      <c r="P218" s="15"/>
      <c r="Q218" s="15"/>
      <c r="R218" s="15"/>
      <c r="S218" s="15"/>
    </row>
    <row r="219" spans="13:19" x14ac:dyDescent="0.25">
      <c r="M219" s="15"/>
      <c r="N219" s="15"/>
      <c r="O219" s="15"/>
      <c r="P219" s="15"/>
      <c r="Q219" s="15"/>
      <c r="R219" s="15"/>
      <c r="S219" s="15"/>
    </row>
    <row r="220" spans="13:19" x14ac:dyDescent="0.25">
      <c r="M220" s="15"/>
      <c r="N220" s="15"/>
      <c r="O220" s="15"/>
      <c r="P220" s="15"/>
      <c r="Q220" s="15"/>
      <c r="R220" s="15"/>
      <c r="S220" s="15"/>
    </row>
    <row r="221" spans="13:19" x14ac:dyDescent="0.25">
      <c r="M221" s="15"/>
      <c r="N221" s="15"/>
      <c r="O221" s="15"/>
      <c r="P221" s="15"/>
      <c r="Q221" s="15"/>
      <c r="R221" s="15"/>
      <c r="S221" s="15"/>
    </row>
    <row r="222" spans="13:19" x14ac:dyDescent="0.25">
      <c r="M222" s="15"/>
      <c r="N222" s="15"/>
      <c r="O222" s="15"/>
      <c r="P222" s="15"/>
      <c r="Q222" s="15"/>
      <c r="R222" s="15"/>
      <c r="S222" s="15"/>
    </row>
    <row r="223" spans="13:19" x14ac:dyDescent="0.25">
      <c r="M223" s="15"/>
      <c r="N223" s="15"/>
      <c r="O223" s="15"/>
      <c r="P223" s="15"/>
      <c r="Q223" s="15"/>
      <c r="R223" s="15"/>
      <c r="S223" s="15"/>
    </row>
    <row r="224" spans="13:19" x14ac:dyDescent="0.25">
      <c r="M224" s="15"/>
      <c r="N224" s="15"/>
      <c r="O224" s="15"/>
      <c r="P224" s="15"/>
      <c r="Q224" s="15"/>
      <c r="R224" s="15"/>
      <c r="S224" s="15"/>
    </row>
    <row r="225" spans="13:19" x14ac:dyDescent="0.25">
      <c r="M225" s="15"/>
      <c r="N225" s="15"/>
      <c r="O225" s="15"/>
      <c r="P225" s="15"/>
      <c r="Q225" s="15"/>
      <c r="R225" s="15"/>
      <c r="S225" s="15"/>
    </row>
    <row r="226" spans="13:19" x14ac:dyDescent="0.25">
      <c r="M226" s="15"/>
      <c r="N226" s="15"/>
      <c r="O226" s="15"/>
      <c r="P226" s="15"/>
      <c r="Q226" s="15"/>
      <c r="R226" s="15"/>
      <c r="S226" s="15"/>
    </row>
    <row r="227" spans="13:19" x14ac:dyDescent="0.25">
      <c r="M227" s="15"/>
      <c r="N227" s="15"/>
      <c r="O227" s="15"/>
      <c r="P227" s="15"/>
      <c r="Q227" s="15"/>
      <c r="R227" s="15"/>
      <c r="S227" s="15"/>
    </row>
    <row r="228" spans="13:19" x14ac:dyDescent="0.25">
      <c r="M228" s="15"/>
      <c r="N228" s="15"/>
      <c r="O228" s="15"/>
      <c r="P228" s="15"/>
      <c r="Q228" s="15"/>
      <c r="R228" s="15"/>
      <c r="S228" s="15"/>
    </row>
    <row r="229" spans="13:19" x14ac:dyDescent="0.25">
      <c r="M229" s="15"/>
      <c r="N229" s="15"/>
      <c r="O229" s="15"/>
      <c r="P229" s="15"/>
      <c r="Q229" s="15"/>
      <c r="R229" s="15"/>
      <c r="S229" s="15"/>
    </row>
    <row r="230" spans="13:19" x14ac:dyDescent="0.25">
      <c r="M230" s="15"/>
      <c r="N230" s="15"/>
      <c r="O230" s="15"/>
      <c r="P230" s="15"/>
      <c r="Q230" s="15"/>
      <c r="R230" s="15"/>
      <c r="S230" s="15"/>
    </row>
    <row r="231" spans="13:19" x14ac:dyDescent="0.25">
      <c r="M231" s="15"/>
      <c r="N231" s="15"/>
      <c r="O231" s="15"/>
      <c r="P231" s="15"/>
      <c r="Q231" s="15"/>
      <c r="R231" s="15"/>
      <c r="S231" s="15"/>
    </row>
    <row r="232" spans="13:19" x14ac:dyDescent="0.25">
      <c r="M232" s="15"/>
      <c r="N232" s="15"/>
      <c r="O232" s="15"/>
      <c r="P232" s="15"/>
      <c r="Q232" s="15"/>
      <c r="R232" s="15"/>
      <c r="S232" s="15"/>
    </row>
    <row r="233" spans="13:19" x14ac:dyDescent="0.25">
      <c r="M233" s="15"/>
      <c r="N233" s="15"/>
      <c r="O233" s="15"/>
      <c r="P233" s="15"/>
      <c r="Q233" s="15"/>
      <c r="R233" s="15"/>
      <c r="S233" s="15"/>
    </row>
    <row r="234" spans="13:19" x14ac:dyDescent="0.25">
      <c r="M234" s="15"/>
      <c r="N234" s="15"/>
      <c r="O234" s="15"/>
      <c r="P234" s="15"/>
      <c r="Q234" s="15"/>
      <c r="R234" s="15"/>
      <c r="S234" s="15"/>
    </row>
    <row r="235" spans="13:19" x14ac:dyDescent="0.25">
      <c r="M235" s="15"/>
      <c r="N235" s="15"/>
      <c r="O235" s="15"/>
      <c r="P235" s="15"/>
      <c r="Q235" s="15"/>
      <c r="R235" s="15"/>
      <c r="S235" s="15"/>
    </row>
    <row r="236" spans="13:19" x14ac:dyDescent="0.25">
      <c r="M236" s="15"/>
      <c r="N236" s="15"/>
      <c r="O236" s="15"/>
      <c r="P236" s="15"/>
      <c r="Q236" s="15"/>
      <c r="R236" s="15"/>
      <c r="S236" s="15"/>
    </row>
    <row r="237" spans="13:19" x14ac:dyDescent="0.25">
      <c r="M237" s="15"/>
      <c r="N237" s="15"/>
      <c r="O237" s="15"/>
      <c r="P237" s="15"/>
      <c r="Q237" s="15"/>
      <c r="R237" s="15"/>
      <c r="S237" s="15"/>
    </row>
    <row r="238" spans="13:19" x14ac:dyDescent="0.25">
      <c r="M238" s="15"/>
      <c r="N238" s="15"/>
      <c r="O238" s="15"/>
      <c r="P238" s="15"/>
      <c r="Q238" s="15"/>
      <c r="R238" s="15"/>
      <c r="S238" s="15"/>
    </row>
    <row r="239" spans="13:19" x14ac:dyDescent="0.25">
      <c r="M239" s="15"/>
      <c r="N239" s="15"/>
      <c r="O239" s="15"/>
      <c r="P239" s="15"/>
      <c r="Q239" s="15"/>
      <c r="R239" s="15"/>
      <c r="S239" s="15"/>
    </row>
    <row r="240" spans="13:19" x14ac:dyDescent="0.25">
      <c r="M240" s="15"/>
      <c r="N240" s="15"/>
      <c r="O240" s="15"/>
      <c r="P240" s="15"/>
      <c r="Q240" s="15"/>
      <c r="R240" s="15"/>
      <c r="S240" s="15"/>
    </row>
    <row r="241" spans="13:19" x14ac:dyDescent="0.25">
      <c r="M241" s="15"/>
      <c r="N241" s="15"/>
      <c r="O241" s="15"/>
      <c r="P241" s="15"/>
      <c r="Q241" s="15"/>
      <c r="R241" s="15"/>
      <c r="S241" s="15"/>
    </row>
    <row r="242" spans="13:19" x14ac:dyDescent="0.25">
      <c r="M242" s="15"/>
      <c r="N242" s="15"/>
      <c r="O242" s="15"/>
      <c r="P242" s="15"/>
      <c r="Q242" s="15"/>
      <c r="R242" s="15"/>
      <c r="S242" s="15"/>
    </row>
    <row r="243" spans="13:19" x14ac:dyDescent="0.25">
      <c r="M243" s="15"/>
      <c r="N243" s="15"/>
      <c r="O243" s="15"/>
      <c r="P243" s="15"/>
      <c r="Q243" s="15"/>
      <c r="R243" s="15"/>
      <c r="S243" s="15"/>
    </row>
    <row r="244" spans="13:19" x14ac:dyDescent="0.25">
      <c r="M244" s="15"/>
      <c r="N244" s="15"/>
      <c r="O244" s="15"/>
      <c r="P244" s="15"/>
      <c r="Q244" s="15"/>
      <c r="R244" s="15"/>
      <c r="S244" s="15"/>
    </row>
    <row r="245" spans="13:19" x14ac:dyDescent="0.25">
      <c r="M245" s="15"/>
      <c r="N245" s="15"/>
      <c r="O245" s="15"/>
      <c r="P245" s="15"/>
      <c r="Q245" s="15"/>
      <c r="R245" s="15"/>
      <c r="S245" s="15"/>
    </row>
    <row r="246" spans="13:19" x14ac:dyDescent="0.25">
      <c r="M246" s="15"/>
      <c r="N246" s="15"/>
      <c r="O246" s="15"/>
      <c r="P246" s="15"/>
      <c r="Q246" s="15"/>
      <c r="R246" s="15"/>
      <c r="S246" s="15"/>
    </row>
    <row r="247" spans="13:19" x14ac:dyDescent="0.25">
      <c r="M247" s="15"/>
      <c r="N247" s="15"/>
      <c r="O247" s="15"/>
      <c r="P247" s="15"/>
      <c r="Q247" s="15"/>
      <c r="R247" s="15"/>
      <c r="S247" s="15"/>
    </row>
    <row r="248" spans="13:19" x14ac:dyDescent="0.25">
      <c r="M248" s="15"/>
      <c r="N248" s="15"/>
      <c r="O248" s="15"/>
      <c r="P248" s="15"/>
      <c r="Q248" s="15"/>
      <c r="R248" s="15"/>
      <c r="S248" s="15"/>
    </row>
    <row r="249" spans="13:19" x14ac:dyDescent="0.25">
      <c r="M249" s="15"/>
      <c r="N249" s="15"/>
      <c r="O249" s="15"/>
      <c r="P249" s="15"/>
      <c r="Q249" s="15"/>
      <c r="R249" s="15"/>
      <c r="S249" s="15"/>
    </row>
    <row r="250" spans="13:19" x14ac:dyDescent="0.25">
      <c r="M250" s="15"/>
      <c r="N250" s="15"/>
      <c r="O250" s="15"/>
      <c r="P250" s="15"/>
      <c r="Q250" s="15"/>
      <c r="R250" s="15"/>
      <c r="S250" s="15"/>
    </row>
    <row r="251" spans="13:19" x14ac:dyDescent="0.25">
      <c r="M251" s="15"/>
      <c r="N251" s="15"/>
      <c r="O251" s="15"/>
      <c r="P251" s="15"/>
      <c r="Q251" s="15"/>
      <c r="R251" s="15"/>
      <c r="S251" s="15"/>
    </row>
    <row r="252" spans="13:19" x14ac:dyDescent="0.25">
      <c r="M252" s="15"/>
      <c r="N252" s="15"/>
      <c r="O252" s="15"/>
      <c r="P252" s="15"/>
      <c r="Q252" s="15"/>
      <c r="R252" s="15"/>
      <c r="S252" s="15"/>
    </row>
    <row r="253" spans="13:19" x14ac:dyDescent="0.25">
      <c r="M253" s="15"/>
      <c r="N253" s="15"/>
      <c r="O253" s="15"/>
      <c r="P253" s="15"/>
      <c r="Q253" s="15"/>
      <c r="R253" s="15"/>
      <c r="S253" s="15"/>
    </row>
    <row r="254" spans="13:19" x14ac:dyDescent="0.25">
      <c r="M254" s="15"/>
      <c r="N254" s="15"/>
      <c r="O254" s="15"/>
      <c r="P254" s="15"/>
      <c r="Q254" s="15"/>
      <c r="R254" s="15"/>
      <c r="S254" s="15"/>
    </row>
    <row r="255" spans="13:19" x14ac:dyDescent="0.25">
      <c r="M255" s="15"/>
      <c r="N255" s="15"/>
      <c r="O255" s="15"/>
      <c r="P255" s="15"/>
      <c r="Q255" s="15"/>
      <c r="R255" s="15"/>
      <c r="S255" s="15"/>
    </row>
    <row r="256" spans="13:19" x14ac:dyDescent="0.25">
      <c r="M256" s="15"/>
      <c r="N256" s="15"/>
      <c r="O256" s="15"/>
      <c r="P256" s="15"/>
      <c r="Q256" s="15"/>
      <c r="R256" s="15"/>
      <c r="S256" s="15"/>
    </row>
    <row r="257" spans="13:19" x14ac:dyDescent="0.25">
      <c r="M257" s="15"/>
      <c r="N257" s="15"/>
      <c r="O257" s="15"/>
      <c r="P257" s="15"/>
      <c r="Q257" s="15"/>
      <c r="R257" s="15"/>
      <c r="S257" s="15"/>
    </row>
    <row r="258" spans="13:19" x14ac:dyDescent="0.25">
      <c r="M258" s="15"/>
      <c r="N258" s="15"/>
      <c r="O258" s="15"/>
      <c r="P258" s="15"/>
      <c r="Q258" s="15"/>
      <c r="R258" s="15"/>
      <c r="S258" s="15"/>
    </row>
    <row r="259" spans="13:19" x14ac:dyDescent="0.25">
      <c r="M259" s="15"/>
      <c r="N259" s="15"/>
      <c r="O259" s="15"/>
      <c r="P259" s="15"/>
      <c r="Q259" s="15"/>
      <c r="R259" s="15"/>
      <c r="S259" s="15"/>
    </row>
    <row r="260" spans="13:19" x14ac:dyDescent="0.25">
      <c r="M260" s="15"/>
      <c r="N260" s="15"/>
      <c r="O260" s="15"/>
      <c r="P260" s="15"/>
      <c r="Q260" s="15"/>
      <c r="R260" s="15"/>
      <c r="S260" s="15"/>
    </row>
    <row r="261" spans="13:19" x14ac:dyDescent="0.25">
      <c r="M261" s="15"/>
      <c r="N261" s="15"/>
      <c r="O261" s="15"/>
      <c r="P261" s="15"/>
      <c r="Q261" s="15"/>
      <c r="R261" s="15"/>
      <c r="S261" s="15"/>
    </row>
    <row r="262" spans="13:19" x14ac:dyDescent="0.25">
      <c r="M262" s="15"/>
      <c r="N262" s="15"/>
      <c r="O262" s="15"/>
      <c r="P262" s="15"/>
      <c r="Q262" s="15"/>
      <c r="R262" s="15"/>
      <c r="S262" s="15"/>
    </row>
    <row r="263" spans="13:19" x14ac:dyDescent="0.25">
      <c r="M263" s="15"/>
      <c r="N263" s="15"/>
      <c r="O263" s="15"/>
      <c r="P263" s="15"/>
      <c r="Q263" s="15"/>
      <c r="R263" s="15"/>
      <c r="S263" s="15"/>
    </row>
    <row r="264" spans="13:19" x14ac:dyDescent="0.25">
      <c r="M264" s="15"/>
      <c r="N264" s="15"/>
      <c r="O264" s="15"/>
      <c r="P264" s="15"/>
      <c r="Q264" s="15"/>
      <c r="R264" s="15"/>
      <c r="S264" s="15"/>
    </row>
    <row r="265" spans="13:19" x14ac:dyDescent="0.25">
      <c r="M265" s="15"/>
      <c r="N265" s="15"/>
      <c r="O265" s="15"/>
      <c r="P265" s="15"/>
      <c r="Q265" s="15"/>
      <c r="R265" s="15"/>
      <c r="S265" s="15"/>
    </row>
    <row r="266" spans="13:19" x14ac:dyDescent="0.25">
      <c r="M266" s="15"/>
      <c r="N266" s="15"/>
      <c r="O266" s="15"/>
      <c r="P266" s="15"/>
      <c r="Q266" s="15"/>
      <c r="R266" s="15"/>
      <c r="S266" s="15"/>
    </row>
    <row r="267" spans="13:19" x14ac:dyDescent="0.25">
      <c r="M267" s="15"/>
      <c r="N267" s="15"/>
      <c r="O267" s="15"/>
      <c r="P267" s="15"/>
      <c r="Q267" s="15"/>
      <c r="R267" s="15"/>
      <c r="S267" s="15"/>
    </row>
    <row r="268" spans="13:19" x14ac:dyDescent="0.25">
      <c r="M268" s="15"/>
      <c r="N268" s="15"/>
      <c r="O268" s="15"/>
      <c r="P268" s="15"/>
      <c r="Q268" s="15"/>
      <c r="R268" s="15"/>
      <c r="S268" s="15"/>
    </row>
    <row r="269" spans="13:19" x14ac:dyDescent="0.25">
      <c r="M269" s="15"/>
      <c r="N269" s="15"/>
      <c r="O269" s="15"/>
      <c r="P269" s="15"/>
      <c r="Q269" s="15"/>
      <c r="R269" s="15"/>
      <c r="S269" s="15"/>
    </row>
    <row r="270" spans="13:19" x14ac:dyDescent="0.25">
      <c r="M270" s="15"/>
      <c r="N270" s="15"/>
      <c r="O270" s="15"/>
      <c r="P270" s="15"/>
      <c r="Q270" s="15"/>
      <c r="R270" s="15"/>
      <c r="S270" s="15"/>
    </row>
    <row r="271" spans="13:19" x14ac:dyDescent="0.25">
      <c r="M271" s="15"/>
      <c r="N271" s="15"/>
      <c r="O271" s="15"/>
      <c r="P271" s="15"/>
      <c r="Q271" s="15"/>
      <c r="R271" s="15"/>
      <c r="S271" s="15"/>
    </row>
    <row r="272" spans="13:19" x14ac:dyDescent="0.25">
      <c r="M272" s="15"/>
      <c r="N272" s="15"/>
      <c r="O272" s="15"/>
      <c r="P272" s="15"/>
      <c r="Q272" s="15"/>
      <c r="R272" s="15"/>
      <c r="S272" s="15"/>
    </row>
    <row r="273" spans="13:19" x14ac:dyDescent="0.25">
      <c r="M273" s="15"/>
      <c r="N273" s="15"/>
      <c r="O273" s="15"/>
      <c r="P273" s="15"/>
      <c r="Q273" s="15"/>
      <c r="R273" s="15"/>
      <c r="S273" s="15"/>
    </row>
    <row r="274" spans="13:19" x14ac:dyDescent="0.25">
      <c r="M274" s="15"/>
      <c r="N274" s="15"/>
      <c r="O274" s="15"/>
      <c r="P274" s="15"/>
      <c r="Q274" s="15"/>
      <c r="R274" s="15"/>
      <c r="S274" s="15"/>
    </row>
    <row r="275" spans="13:19" x14ac:dyDescent="0.25">
      <c r="M275" s="15"/>
      <c r="N275" s="15"/>
      <c r="O275" s="15"/>
      <c r="P275" s="15"/>
      <c r="Q275" s="15"/>
      <c r="R275" s="15"/>
      <c r="S275" s="15"/>
    </row>
    <row r="276" spans="13:19" x14ac:dyDescent="0.25">
      <c r="M276" s="15"/>
      <c r="N276" s="15"/>
      <c r="O276" s="15"/>
      <c r="P276" s="15"/>
      <c r="Q276" s="15"/>
      <c r="R276" s="15"/>
      <c r="S276" s="15"/>
    </row>
    <row r="277" spans="13:19" x14ac:dyDescent="0.25">
      <c r="M277" s="15"/>
      <c r="N277" s="15"/>
      <c r="O277" s="15"/>
      <c r="P277" s="15"/>
      <c r="Q277" s="15"/>
      <c r="R277" s="15"/>
      <c r="S277" s="15"/>
    </row>
    <row r="278" spans="13:19" x14ac:dyDescent="0.25">
      <c r="M278" s="15"/>
      <c r="N278" s="15"/>
      <c r="O278" s="15"/>
      <c r="P278" s="15"/>
      <c r="Q278" s="15"/>
      <c r="R278" s="15"/>
      <c r="S278" s="15"/>
    </row>
    <row r="279" spans="13:19" x14ac:dyDescent="0.25">
      <c r="M279" s="15"/>
      <c r="N279" s="15"/>
      <c r="O279" s="15"/>
      <c r="P279" s="15"/>
      <c r="Q279" s="15"/>
      <c r="R279" s="15"/>
      <c r="S279" s="15"/>
    </row>
    <row r="280" spans="13:19" x14ac:dyDescent="0.25">
      <c r="M280" s="15"/>
      <c r="N280" s="15"/>
      <c r="O280" s="15"/>
      <c r="P280" s="15"/>
      <c r="Q280" s="15"/>
      <c r="R280" s="15"/>
      <c r="S280" s="15"/>
    </row>
    <row r="281" spans="13:19" x14ac:dyDescent="0.25">
      <c r="M281" s="15"/>
      <c r="N281" s="15"/>
      <c r="O281" s="15"/>
      <c r="P281" s="15"/>
      <c r="Q281" s="15"/>
      <c r="R281" s="15"/>
      <c r="S281" s="15"/>
    </row>
    <row r="282" spans="13:19" x14ac:dyDescent="0.25">
      <c r="M282" s="15"/>
      <c r="N282" s="15"/>
      <c r="O282" s="15"/>
      <c r="P282" s="15"/>
      <c r="Q282" s="15"/>
      <c r="R282" s="15"/>
      <c r="S282" s="15"/>
    </row>
    <row r="283" spans="13:19" x14ac:dyDescent="0.25">
      <c r="M283" s="15"/>
      <c r="N283" s="15"/>
      <c r="O283" s="15"/>
      <c r="P283" s="15"/>
      <c r="Q283" s="15"/>
      <c r="R283" s="15"/>
      <c r="S283" s="15"/>
    </row>
    <row r="284" spans="13:19" x14ac:dyDescent="0.25">
      <c r="M284" s="15"/>
      <c r="N284" s="15"/>
      <c r="O284" s="15"/>
      <c r="P284" s="15"/>
      <c r="Q284" s="15"/>
      <c r="R284" s="15"/>
      <c r="S284" s="15"/>
    </row>
    <row r="285" spans="13:19" x14ac:dyDescent="0.25">
      <c r="M285" s="15"/>
      <c r="N285" s="15"/>
      <c r="O285" s="15"/>
      <c r="P285" s="15"/>
      <c r="Q285" s="15"/>
      <c r="R285" s="15"/>
      <c r="S285" s="15"/>
    </row>
    <row r="286" spans="13:19" x14ac:dyDescent="0.25">
      <c r="M286" s="15"/>
      <c r="N286" s="15"/>
      <c r="O286" s="15"/>
      <c r="P286" s="15"/>
      <c r="Q286" s="15"/>
      <c r="R286" s="15"/>
      <c r="S286" s="15"/>
    </row>
    <row r="287" spans="13:19" x14ac:dyDescent="0.25">
      <c r="M287" s="15"/>
      <c r="N287" s="15"/>
      <c r="O287" s="15"/>
      <c r="P287" s="15"/>
      <c r="Q287" s="15"/>
      <c r="R287" s="15"/>
      <c r="S287" s="15"/>
    </row>
    <row r="288" spans="13:19" x14ac:dyDescent="0.25">
      <c r="M288" s="15"/>
      <c r="N288" s="15"/>
      <c r="O288" s="15"/>
      <c r="P288" s="15"/>
      <c r="Q288" s="15"/>
      <c r="R288" s="15"/>
      <c r="S288" s="15"/>
    </row>
    <row r="289" spans="13:19" x14ac:dyDescent="0.25">
      <c r="M289" s="15"/>
      <c r="N289" s="15"/>
      <c r="O289" s="15"/>
      <c r="P289" s="15"/>
      <c r="Q289" s="15"/>
      <c r="R289" s="15"/>
      <c r="S289" s="15"/>
    </row>
    <row r="290" spans="13:19" x14ac:dyDescent="0.25">
      <c r="M290" s="15"/>
      <c r="N290" s="15"/>
      <c r="O290" s="15"/>
      <c r="P290" s="15"/>
      <c r="Q290" s="15"/>
      <c r="R290" s="15"/>
      <c r="S290" s="15"/>
    </row>
    <row r="291" spans="13:19" x14ac:dyDescent="0.25">
      <c r="M291" s="15"/>
      <c r="N291" s="15"/>
      <c r="O291" s="15"/>
      <c r="P291" s="15"/>
      <c r="Q291" s="15"/>
      <c r="R291" s="15"/>
      <c r="S291" s="15"/>
    </row>
    <row r="292" spans="13:19" x14ac:dyDescent="0.25">
      <c r="M292" s="15"/>
      <c r="N292" s="15"/>
      <c r="O292" s="15"/>
      <c r="P292" s="15"/>
      <c r="Q292" s="15"/>
      <c r="R292" s="15"/>
      <c r="S292" s="15"/>
    </row>
    <row r="293" spans="13:19" x14ac:dyDescent="0.25">
      <c r="M293" s="15"/>
      <c r="N293" s="15"/>
      <c r="O293" s="15"/>
      <c r="P293" s="15"/>
      <c r="Q293" s="15"/>
      <c r="R293" s="15"/>
      <c r="S293" s="15"/>
    </row>
    <row r="294" spans="13:19" x14ac:dyDescent="0.25">
      <c r="M294" s="15"/>
      <c r="N294" s="15"/>
      <c r="O294" s="15"/>
      <c r="P294" s="15"/>
      <c r="Q294" s="15"/>
      <c r="R294" s="15"/>
      <c r="S294" s="15"/>
    </row>
    <row r="295" spans="13:19" x14ac:dyDescent="0.25">
      <c r="S295" s="15"/>
    </row>
    <row r="296" spans="13:19" x14ac:dyDescent="0.25">
      <c r="S296" s="15"/>
    </row>
  </sheetData>
  <autoFilter ref="A6:S290" xr:uid="{433B0EBF-2F95-4AA4-8D8F-8153EB19B888}">
    <sortState xmlns:xlrd2="http://schemas.microsoft.com/office/spreadsheetml/2017/richdata2" ref="A7:S290">
      <sortCondition descending="1" ref="R6:R290"/>
    </sortState>
  </autoFilter>
  <mergeCells count="13">
    <mergeCell ref="N5:O5"/>
    <mergeCell ref="P5:Q5"/>
    <mergeCell ref="B5:G5"/>
    <mergeCell ref="G4:M4"/>
    <mergeCell ref="G3:M3"/>
    <mergeCell ref="C2:D4"/>
    <mergeCell ref="H5:M5"/>
    <mergeCell ref="G2:M2"/>
    <mergeCell ref="C1:D1"/>
    <mergeCell ref="B1:B4"/>
    <mergeCell ref="E2:F2"/>
    <mergeCell ref="E4:F4"/>
    <mergeCell ref="E3:F3"/>
  </mergeCells>
  <conditionalFormatting sqref="H7:M134 O7:Q134">
    <cfRule type="cellIs" dxfId="12" priority="26" operator="greaterThan">
      <formula>0</formula>
    </cfRule>
  </conditionalFormatting>
  <conditionalFormatting sqref="I1 K1 K141:K143 O141:Q143 M141:M143 I141:I143 M1 O1:Q4 K6:K136 I6:I136 O160:Q161 H165 O7:Q136 O6 K160:K1048576 M160:M1048576 I160:I1048576 O163:Q1048576 I149:I158 K149:K158 O149:Q158 M149:M158 M6:M136">
    <cfRule type="cellIs" dxfId="11" priority="25" operator="greaterThan">
      <formula>0</formula>
    </cfRule>
  </conditionalFormatting>
  <conditionalFormatting sqref="H1 J1 J141:J143 L141:L143 N141:N143 H141:H143 L1 J6:J136 H6:H136 N1:N4 I159:Q159 J160:J1048576 L160:L1048576 N160:N1048576 J149:J158 L149:L158 N149:N158 H149:H1048576 P1:P4 L6:L136 N6:N136 P6:P1048576">
    <cfRule type="cellIs" dxfId="10" priority="24" operator="greaterThan">
      <formula>0</formula>
    </cfRule>
  </conditionalFormatting>
  <conditionalFormatting sqref="E1:E4 E6:E1048576">
    <cfRule type="containsText" dxfId="9" priority="23" operator="containsText" text="&quot;">
      <formula>NOT(ISERROR(SEARCH("""",E1)))</formula>
    </cfRule>
  </conditionalFormatting>
  <conditionalFormatting sqref="N137:N152">
    <cfRule type="cellIs" dxfId="8" priority="19" operator="greaterThan">
      <formula>0</formula>
    </cfRule>
    <cfRule type="cellIs" dxfId="7" priority="20" operator="greaterThan">
      <formula>1</formula>
    </cfRule>
  </conditionalFormatting>
  <conditionalFormatting sqref="Q159">
    <cfRule type="cellIs" dxfId="6" priority="12" operator="greaterThan">
      <formula>0</formula>
    </cfRule>
  </conditionalFormatting>
  <conditionalFormatting sqref="Q1:Q4 Q6:Q1048576">
    <cfRule type="cellIs" dxfId="5" priority="11" operator="greaterThan">
      <formula>0</formula>
    </cfRule>
  </conditionalFormatting>
  <conditionalFormatting sqref="B1 C1:C2 B6:B1048576">
    <cfRule type="containsText" dxfId="4" priority="6" operator="containsText" text="Bike">
      <formula>NOT(ISERROR(SEARCH("Bike",B1)))</formula>
    </cfRule>
    <cfRule type="containsText" dxfId="3" priority="7" operator="containsText" text="Pedestrian">
      <formula>NOT(ISERROR(SEARCH("Pedestrian",B1)))</formula>
    </cfRule>
    <cfRule type="containsText" dxfId="2" priority="8" operator="containsText" text="Transit">
      <formula>NOT(ISERROR(SEARCH("Transit",B1)))</formula>
    </cfRule>
    <cfRule type="containsText" dxfId="1" priority="9" operator="containsText" text="New Connection">
      <formula>NOT(ISERROR(SEARCH("New Connection",B1)))</formula>
    </cfRule>
    <cfRule type="containsText" dxfId="0" priority="10" operator="containsText" text="Auto">
      <formula>NOT(ISERROR(SEARCH("Auto",B1)))</formula>
    </cfRule>
  </conditionalFormatting>
  <printOptions horizontalCentered="1"/>
  <pageMargins left="0.7" right="0.7" top="1.75" bottom="0.75" header="0.55000000000000004" footer="0.3"/>
  <pageSetup paperSize="17" scale="41" fitToHeight="0" orientation="landscape" r:id="rId1"/>
  <headerFooter>
    <oddHeader>&amp;C
&amp;18Official Public Input Tracker</oddHeader>
    <oddFooter>&amp;L&amp;A&amp;RPage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Comment Cards</vt:lpstr>
      <vt:lpstr>TMP Workshop Exercise Tallies</vt:lpstr>
    </vt:vector>
  </TitlesOfParts>
  <Company>Otak,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DMcIntyre@sammamish.us</dc:creator>
  <cp:lastModifiedBy>Doug McIntyre</cp:lastModifiedBy>
  <cp:lastPrinted>2019-09-05T16:11:17Z</cp:lastPrinted>
  <dcterms:created xsi:type="dcterms:W3CDTF">2017-03-15T21:23:19Z</dcterms:created>
  <dcterms:modified xsi:type="dcterms:W3CDTF">2019-10-08T16:07:02Z</dcterms:modified>
</cp:coreProperties>
</file>